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主計三科\10.性別統計指標\115年\3-1--公佈於機關網站(性別主流化及統計業務)\1--公佈於機關網站\"/>
    </mc:Choice>
  </mc:AlternateContent>
  <xr:revisionPtr revIDLastSave="0" documentId="13_ncr:1_{1C6AAD46-59B1-476A-87EA-A65253BC6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考會性別統計指標目錄_(115年)" sheetId="1" r:id="rId1"/>
    <sheet name="壹" sheetId="2" r:id="rId2"/>
    <sheet name="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22" i="2" l="1"/>
  <c r="AP22" i="2"/>
  <c r="AO22" i="2"/>
  <c r="AN22" i="2"/>
  <c r="AM22" i="2"/>
  <c r="D16" i="1" l="1"/>
  <c r="AN20" i="2"/>
  <c r="AM20" i="2"/>
  <c r="AN19" i="2"/>
  <c r="AM19" i="2"/>
  <c r="AB20" i="2"/>
  <c r="AA20" i="2"/>
  <c r="AB19" i="2"/>
  <c r="AA19" i="2"/>
  <c r="AB18" i="2"/>
  <c r="AA18" i="2"/>
  <c r="AB17" i="2"/>
  <c r="AA17" i="2"/>
</calcChain>
</file>

<file path=xl/sharedStrings.xml><?xml version="1.0" encoding="utf-8"?>
<sst xmlns="http://schemas.openxmlformats.org/spreadsheetml/2006/main" count="383" uniqueCount="153">
  <si>
    <t>項目
序號</t>
  </si>
  <si>
    <t>指標名稱</t>
  </si>
  <si>
    <t>指標數</t>
  </si>
  <si>
    <t>備註</t>
  </si>
  <si>
    <t>現有職員人數按性別及官等別分</t>
  </si>
  <si>
    <t>研究發展考核委員會職員留職停薪人數按性別分</t>
  </si>
  <si>
    <t>1999市政服務專線客服人員</t>
  </si>
  <si>
    <t>1999市政服務專線客服人員按性別及年齡別分</t>
  </si>
  <si>
    <t>志工人數結構按性別分</t>
  </si>
  <si>
    <t>性別影響評估教育訓練</t>
  </si>
  <si>
    <t>性別影響評估教育訓練辦理場次</t>
  </si>
  <si>
    <t>性別影響評估教育訓練參訓人數</t>
  </si>
  <si>
    <t>合計</t>
  </si>
  <si>
    <t>類別</t>
  </si>
  <si>
    <t>臺中市政府研究發展考核委員會現有職員概況</t>
  </si>
  <si>
    <t>臺中市政府研究發展
考核委員會職員留職停薪概況</t>
  </si>
  <si>
    <t>臺中市政府研究發展考
核委員會志願服務志工</t>
  </si>
  <si>
    <t>項目</t>
  </si>
  <si>
    <t>1999市政服務專線客服人員結構按
性別分</t>
  </si>
  <si>
    <t>民選首長</t>
  </si>
  <si>
    <t>政務人員</t>
  </si>
  <si>
    <t>簡任</t>
  </si>
  <si>
    <t>薦任</t>
  </si>
  <si>
    <t>委任</t>
  </si>
  <si>
    <t>雇員</t>
  </si>
  <si>
    <t>20-29歲</t>
  </si>
  <si>
    <t>30-39歲</t>
  </si>
  <si>
    <t>40-49歲</t>
  </si>
  <si>
    <t>50歲以上</t>
  </si>
  <si>
    <t>男</t>
  </si>
  <si>
    <t>女</t>
  </si>
  <si>
    <t>單位</t>
  </si>
  <si>
    <t>人</t>
  </si>
  <si>
    <t>%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</si>
  <si>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</si>
  <si>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</si>
  <si>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</si>
  <si>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</si>
  <si>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</si>
  <si>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</si>
  <si>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</si>
  <si>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</si>
  <si>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</si>
  <si>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</si>
  <si>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</si>
  <si>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</si>
  <si>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資料週期</t>
  </si>
  <si>
    <t>年底</t>
  </si>
  <si>
    <t>計算
方式</t>
  </si>
  <si>
    <t>分子</t>
  </si>
  <si>
    <t>男性民選首長數</t>
  </si>
  <si>
    <t>女性民選首長數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</si>
  <si>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</si>
  <si>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</si>
  <si>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</si>
  <si>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</si>
  <si>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</si>
  <si>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</si>
  <si>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</si>
  <si>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</si>
  <si>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男性雇員公教職員數</t>
  </si>
  <si>
    <t>女性雇員公教職員數</t>
  </si>
  <si>
    <t>男性職員留職停薪人數按性別分</t>
  </si>
  <si>
    <t>女性職員留職停薪人數按性別分</t>
  </si>
  <si>
    <t>1999市政服務
專線客服人員
男生人數</t>
  </si>
  <si>
    <t>1999市政服務
專線客服人員
女生人數</t>
  </si>
  <si>
    <t>1999市政服務
專線客服人員
男性20-未滿30歲性別人數</t>
  </si>
  <si>
    <t>1999市政服務
專線客服人員女性20-未滿30歲性別人數</t>
  </si>
  <si>
    <t>1999市政服務
專線客服人員
男性30-未滿40歲性別人數</t>
  </si>
  <si>
    <t>1999市政服務
專線客服人員
女性30-未滿40歲性別人數</t>
  </si>
  <si>
    <t>1999市政服務
專線客服人員
男性40-未滿49歲性別人數</t>
  </si>
  <si>
    <t>1999市政服務
專線客服人員
女性40-未滿49歲性別人數</t>
  </si>
  <si>
    <t>1999市政服務
專線客服人員
男性50歲以上性別人數</t>
  </si>
  <si>
    <t>1999市政服務
專線客服人員
女性50歲以上性別人數</t>
  </si>
  <si>
    <t>男性志工人數</t>
  </si>
  <si>
    <t>女性志工人數</t>
  </si>
  <si>
    <t>分母</t>
  </si>
  <si>
    <t>1999市政服務專線客服人員人數</t>
  </si>
  <si>
    <t>志工人數</t>
  </si>
  <si>
    <t>資料來源</t>
  </si>
  <si>
    <t>臺中市政府研究發展考核委員會</t>
  </si>
  <si>
    <t>查填機關</t>
  </si>
  <si>
    <t>場次</t>
  </si>
  <si>
    <t>人數</t>
  </si>
  <si>
    <t>年</t>
  </si>
  <si>
    <t>性別影響評估教育訓練場次</t>
  </si>
  <si>
    <t>臺中市青諮會青年委員</t>
    <phoneticPr fontId="53" type="noConversion"/>
  </si>
  <si>
    <t>人</t>
    <phoneticPr fontId="53" type="noConversion"/>
  </si>
  <si>
    <t>%</t>
    <phoneticPr fontId="53" type="noConversion"/>
  </si>
  <si>
    <t>其他</t>
    <phoneticPr fontId="52" type="noConversion"/>
  </si>
  <si>
    <t>男性青諮會青年委員人數</t>
    <phoneticPr fontId="52" type="noConversion"/>
  </si>
  <si>
    <t>女性青諮會青年委員人數</t>
    <phoneticPr fontId="52" type="noConversion"/>
  </si>
  <si>
    <t>其他性別青諮會青年委員人數</t>
    <phoneticPr fontId="52" type="noConversion"/>
  </si>
  <si>
    <t>青諮會青年委員人數</t>
    <phoneticPr fontId="52" type="noConversion"/>
  </si>
  <si>
    <t>1999市政服務專線客服人員男生人數*100</t>
    <phoneticPr fontId="52" type="noConversion"/>
  </si>
  <si>
    <t>1999市政服務專線客服人員女生人數*100</t>
    <phoneticPr fontId="52" type="noConversion"/>
  </si>
  <si>
    <t>男性志工人數*100</t>
    <phoneticPr fontId="52" type="noConversion"/>
  </si>
  <si>
    <t>女性志工人數*100</t>
    <phoneticPr fontId="52" type="noConversion"/>
  </si>
  <si>
    <t>男性青諮會青年委員人數*100</t>
    <phoneticPr fontId="52" type="noConversion"/>
  </si>
  <si>
    <t>女性青諮會青年委員人數*100</t>
    <phoneticPr fontId="52" type="noConversion"/>
  </si>
  <si>
    <t>其他性別青諮會青年委員人數*100</t>
    <phoneticPr fontId="52" type="noConversion"/>
  </si>
  <si>
    <t>112年</t>
    <phoneticPr fontId="52" type="noConversion"/>
  </si>
  <si>
    <t>研究發展考核委員會現有職員概況</t>
    <phoneticPr fontId="53" type="noConversion"/>
  </si>
  <si>
    <t>簡薦委任(派)人員按官等別及性別分</t>
    <phoneticPr fontId="53" type="noConversion"/>
  </si>
  <si>
    <t>研究發展考核委員會職員留職停薪概況</t>
    <phoneticPr fontId="53" type="noConversion"/>
  </si>
  <si>
    <t>正式公務人員按性別分</t>
    <phoneticPr fontId="53" type="noConversion"/>
  </si>
  <si>
    <t>機關名稱：臺中市政府研究發展考核委員會</t>
    <phoneticPr fontId="53" type="noConversion"/>
  </si>
  <si>
    <t>指標內涵說明(複分類)</t>
    <phoneticPr fontId="53" type="noConversion"/>
  </si>
  <si>
    <r>
      <rPr>
        <sz val="12"/>
        <color indexed="8"/>
        <rFont val="Times New Roman"/>
        <family val="1"/>
      </rPr>
      <t>(</t>
    </r>
    <r>
      <rPr>
        <sz val="12"/>
        <color indexed="8"/>
        <rFont val="細明體"/>
        <family val="3"/>
        <charset val="136"/>
      </rPr>
      <t>各機關視需求自行</t>
    </r>
    <r>
      <rPr>
        <sz val="11"/>
        <color theme="1"/>
        <rFont val="新細明體"/>
        <family val="2"/>
        <scheme val="minor"/>
      </rPr>
      <t>新</t>
    </r>
    <r>
      <rPr>
        <sz val="12"/>
        <color indexed="8"/>
        <rFont val="細明體"/>
        <family val="3"/>
        <charset val="136"/>
      </rPr>
      <t>增</t>
    </r>
    <r>
      <rPr>
        <sz val="11"/>
        <color theme="1"/>
        <rFont val="新細明體"/>
        <family val="2"/>
        <scheme val="minor"/>
      </rPr>
      <t>表格</t>
    </r>
    <r>
      <rPr>
        <sz val="12"/>
        <color indexed="8"/>
        <rFont val="Times New Roman"/>
        <family val="1"/>
      </rPr>
      <t>)</t>
    </r>
  </si>
  <si>
    <t>1999市政服務專線客服人員結構按性別分</t>
  </si>
  <si>
    <t>研究發展考核委員會志願服務志工</t>
  </si>
  <si>
    <t>志工人數按性別及年齡別分</t>
    <phoneticPr fontId="52" type="noConversion"/>
  </si>
  <si>
    <t>合計</t>
    <phoneticPr fontId="52" type="noConversion"/>
  </si>
  <si>
    <t>50歲以下</t>
    <phoneticPr fontId="52" type="noConversion"/>
  </si>
  <si>
    <t>50-54歲</t>
    <phoneticPr fontId="52" type="noConversion"/>
  </si>
  <si>
    <t>55-64歲</t>
    <phoneticPr fontId="52" type="noConversion"/>
  </si>
  <si>
    <t>志工
男性50歲以下性別人數</t>
    <phoneticPr fontId="53" type="noConversion"/>
  </si>
  <si>
    <t>志工
女性50歲以下性別人數</t>
    <phoneticPr fontId="53" type="noConversion"/>
  </si>
  <si>
    <t>志工
男性50-54歲性別人數</t>
    <phoneticPr fontId="53" type="noConversion"/>
  </si>
  <si>
    <t>志工
女性50-54歲性別人數</t>
    <phoneticPr fontId="53" type="noConversion"/>
  </si>
  <si>
    <t>志工
男性55-64歲性別人數</t>
    <phoneticPr fontId="53" type="noConversion"/>
  </si>
  <si>
    <t>志工
女性55-64歲性別人數</t>
    <phoneticPr fontId="53" type="noConversion"/>
  </si>
  <si>
    <t>志工
男性65歲以上性別人數</t>
    <phoneticPr fontId="53" type="noConversion"/>
  </si>
  <si>
    <t>志工
女性65歲以上性別人數</t>
    <phoneticPr fontId="53" type="noConversion"/>
  </si>
  <si>
    <t>65歲以上</t>
    <phoneticPr fontId="52" type="noConversion"/>
  </si>
  <si>
    <t>15-20歲</t>
    <phoneticPr fontId="52" type="noConversion"/>
  </si>
  <si>
    <t>人</t>
    <phoneticPr fontId="52" type="noConversion"/>
  </si>
  <si>
    <t>21-25歲</t>
    <phoneticPr fontId="52" type="noConversion"/>
  </si>
  <si>
    <t>26-30歲</t>
    <phoneticPr fontId="52" type="noConversion"/>
  </si>
  <si>
    <t>113年</t>
  </si>
  <si>
    <t>-</t>
    <phoneticPr fontId="52" type="noConversion"/>
  </si>
  <si>
    <t>青年委員人數按性別及年齡別分</t>
    <phoneticPr fontId="53" type="noConversion"/>
  </si>
  <si>
    <t>青年委員人數結構按性別分</t>
    <phoneticPr fontId="53" type="noConversion"/>
  </si>
  <si>
    <t>青年委員人數按性別及年齡別分</t>
    <phoneticPr fontId="52" type="noConversion"/>
  </si>
  <si>
    <t>31-35歲(含)</t>
    <phoneticPr fontId="52" type="noConversion"/>
  </si>
  <si>
    <t>114年</t>
    <phoneticPr fontId="52" type="noConversion"/>
  </si>
  <si>
    <r>
      <t>發布時間：</t>
    </r>
    <r>
      <rPr>
        <sz val="12"/>
        <color indexed="62"/>
        <rFont val="標楷體"/>
        <family val="4"/>
        <charset val="136"/>
      </rPr>
      <t>115</t>
    </r>
    <r>
      <rPr>
        <sz val="12"/>
        <color indexed="8"/>
        <rFont val="標楷體"/>
        <family val="4"/>
        <charset val="136"/>
      </rPr>
      <t>年</t>
    </r>
    <phoneticPr fontId="53" type="noConversion"/>
  </si>
  <si>
    <t>115年臺中市政府機關性別統計指標目錄</t>
    <phoneticPr fontId="53" type="noConversion"/>
  </si>
  <si>
    <t>臺中市政府研究發展考核委員會</t>
    <phoneticPr fontId="52" type="noConversion"/>
  </si>
  <si>
    <t>男</t>
    <phoneticPr fontId="52" type="noConversion"/>
  </si>
  <si>
    <t>女</t>
    <phoneticPr fontId="52" type="noConversion"/>
  </si>
  <si>
    <t xml:space="preserve">各年度均為年底資料。
</t>
    <phoneticPr fontId="52" type="noConversion"/>
  </si>
  <si>
    <t>各年度均為年底資料。
自107年起統計。</t>
    <phoneticPr fontId="52" type="noConversion"/>
  </si>
  <si>
    <t>各年度均為年底資料。                
 自109年起統計。</t>
    <phoneticPr fontId="52" type="noConversion"/>
  </si>
  <si>
    <t>各年度均為年底資料。                
自111年起統計。</t>
    <phoneticPr fontId="52" type="noConversion"/>
  </si>
  <si>
    <t>各年度均為年底資料。               
自108年起統計</t>
    <phoneticPr fontId="52" type="noConversion"/>
  </si>
  <si>
    <t>各年度均為年底資料。               
自114年起統計。</t>
    <phoneticPr fontId="52" type="noConversion"/>
  </si>
  <si>
    <r>
      <t xml:space="preserve">青諮委員報名年齡為15-35歲。
各年度均為年底資料。
第一屆青諮委員任期(108年10月1日~110年.9月30日)
第二屆青諮委員任期(110年10月1日至112年9月30日)
第三屆青諮委員任期(112年10月1日至114年9月30日)
</t>
    </r>
    <r>
      <rPr>
        <sz val="9.9499999999999993"/>
        <color theme="1"/>
        <rFont val="微軟正黑體"/>
        <family val="2"/>
        <charset val="136"/>
      </rPr>
      <t>第四屆青諮委員任期(114年10月1日至116年9月30日)</t>
    </r>
    <phoneticPr fontId="52" type="noConversion"/>
  </si>
  <si>
    <t>公文管理研習人數按性別分</t>
    <phoneticPr fontId="52" type="noConversion"/>
  </si>
  <si>
    <t>公文管理研習人員概況</t>
    <phoneticPr fontId="52" type="noConversion"/>
  </si>
  <si>
    <t>男性公文管理研習人數</t>
    <phoneticPr fontId="52" type="noConversion"/>
  </si>
  <si>
    <t>女性公文管理研習人數</t>
    <phoneticPr fontId="52" type="noConversion"/>
  </si>
  <si>
    <t>其他公文管理研習人數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</si>
</sst>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\ ;[Red]\(0.00\)"/>
    <numFmt numFmtId="177" formatCode="_-* #,##0.00_-;\-* #,##0.00_-;_-* &quot;-&quot;_-;_-@_-"/>
  </numFmts>
  <fonts count="74" x14ac:knownFonts="1"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2"/>
      <color rgb="FF000000"/>
      <name val="微軟正黑體"/>
      <family val="2"/>
    </font>
    <font>
      <b/>
      <sz val="12"/>
      <color rgb="FF000000"/>
      <name val="微軟正黑體"/>
      <family val="2"/>
    </font>
    <font>
      <sz val="12"/>
      <color rgb="FF000000"/>
      <name val="新細明體"/>
      <family val="2"/>
    </font>
    <font>
      <sz val="12"/>
      <color rgb="FF000000"/>
      <name val="新細明體"/>
      <family val="2"/>
    </font>
    <font>
      <b/>
      <sz val="9"/>
      <color rgb="FF000000"/>
      <name val="微軟正黑體"/>
      <family val="2"/>
    </font>
    <font>
      <b/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8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8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8"/>
      <color rgb="FF000000"/>
      <name val="微軟正黑體"/>
      <family val="2"/>
    </font>
    <font>
      <sz val="8"/>
      <color rgb="FF000000"/>
      <name val="微軟正黑體"/>
      <family val="2"/>
    </font>
    <font>
      <sz val="9.9499999999999993"/>
      <color rgb="FF000000"/>
      <name val="微軟正黑體"/>
      <family val="2"/>
    </font>
    <font>
      <sz val="9.9499999999999993"/>
      <color rgb="FF000000"/>
      <name val="微軟正黑體"/>
      <family val="2"/>
    </font>
    <font>
      <sz val="9.9499999999999993"/>
      <color rgb="FF000000"/>
      <name val="微軟正黑體"/>
      <family val="2"/>
    </font>
    <font>
      <b/>
      <sz val="8"/>
      <color rgb="FF000000"/>
      <name val="微軟正黑體"/>
      <family val="2"/>
    </font>
    <font>
      <sz val="8"/>
      <color rgb="FF000000"/>
      <name val="微軟正黑體"/>
      <family val="2"/>
    </font>
    <font>
      <sz val="8"/>
      <color rgb="FF000000"/>
      <name val="微軟正黑體"/>
      <family val="2"/>
    </font>
    <font>
      <b/>
      <sz val="8"/>
      <color rgb="FF000000"/>
      <name val="微軟正黑體"/>
      <family val="2"/>
    </font>
    <font>
      <sz val="8"/>
      <color rgb="FF000000"/>
      <name val="微軟正黑體"/>
      <family val="2"/>
    </font>
    <font>
      <b/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b/>
      <sz val="9.9499999999999993"/>
      <color rgb="FF000000"/>
      <name val="微軟正黑體"/>
      <family val="2"/>
    </font>
    <font>
      <sz val="9.9499999999999993"/>
      <color rgb="FF000000"/>
      <name val="微軟正黑體"/>
      <family val="2"/>
    </font>
    <font>
      <sz val="12"/>
      <color rgb="FF000000"/>
      <name val="微軟正黑體"/>
      <family val="2"/>
    </font>
    <font>
      <sz val="6"/>
      <color rgb="FF000000"/>
      <name val="微軟正黑體"/>
      <family val="2"/>
    </font>
    <font>
      <sz val="12"/>
      <color rgb="FF000000"/>
      <name val="新細明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12"/>
      <color rgb="FF000000"/>
      <name val="微軟正黑體"/>
      <family val="2"/>
    </font>
    <font>
      <sz val="9"/>
      <color rgb="FF000000"/>
      <name val="微軟正黑體"/>
      <family val="2"/>
    </font>
    <font>
      <sz val="9"/>
      <color rgb="FF000000"/>
      <name val="微軟正黑體"/>
      <family val="2"/>
    </font>
    <font>
      <sz val="9.9499999999999993"/>
      <color rgb="FF000000"/>
      <name val="微軟正黑體"/>
      <family val="2"/>
    </font>
    <font>
      <sz val="14"/>
      <color rgb="FF000000"/>
      <name val="標楷體"/>
      <family val="2"/>
    </font>
    <font>
      <b/>
      <sz val="12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 tint="4.9989318521683403E-2"/>
      <name val="標楷體"/>
      <family val="4"/>
      <charset val="136"/>
    </font>
    <font>
      <b/>
      <sz val="18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4"/>
      <color theme="1" tint="4.9989318521683403E-2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細明體"/>
      <family val="3"/>
      <charset val="136"/>
    </font>
    <font>
      <sz val="12"/>
      <color rgb="FF000000"/>
      <name val="微軟正黑體"/>
      <family val="2"/>
      <charset val="136"/>
    </font>
    <font>
      <sz val="12"/>
      <color indexed="62"/>
      <name val="標楷體"/>
      <family val="4"/>
      <charset val="136"/>
    </font>
    <font>
      <sz val="12"/>
      <color rgb="FF0D0D0D"/>
      <name val="標楷體"/>
      <family val="2"/>
    </font>
    <font>
      <sz val="12"/>
      <color rgb="FF000000"/>
      <name val="Times New Roman"/>
      <family val="2"/>
    </font>
    <font>
      <sz val="8"/>
      <name val="微軟正黑體"/>
      <family val="2"/>
      <charset val="136"/>
    </font>
    <font>
      <sz val="12"/>
      <color theme="1" tint="4.9989318521683403E-2"/>
      <name val="微軟正黑體"/>
      <family val="2"/>
    </font>
    <font>
      <sz val="12"/>
      <color theme="1"/>
      <name val="微軟正黑體"/>
      <family val="2"/>
    </font>
    <font>
      <sz val="9.9499999999999993"/>
      <color theme="1"/>
      <name val="微軟正黑體"/>
      <family val="2"/>
    </font>
    <font>
      <sz val="9.9499999999999993"/>
      <color theme="1"/>
      <name val="微軟正黑體"/>
      <family val="2"/>
      <charset val="136"/>
    </font>
    <font>
      <sz val="12"/>
      <color theme="1" tint="4.9989318521683403E-2"/>
      <name val="標楷體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CD5B5"/>
      </patternFill>
    </fill>
    <fill>
      <patternFill patternType="solid">
        <fgColor rgb="FFFCD5B5"/>
      </patternFill>
    </fill>
    <fill>
      <patternFill patternType="solid">
        <fgColor rgb="FFFCD5B5"/>
      </patternFill>
    </fill>
    <fill>
      <patternFill patternType="solid">
        <fgColor rgb="FFCCFFCC"/>
      </patternFill>
    </fill>
    <fill>
      <patternFill patternType="solid">
        <fgColor rgb="FFCCFFCC"/>
      </patternFill>
    </fill>
    <fill>
      <patternFill patternType="solid">
        <fgColor rgb="FFCCFFCC"/>
      </patternFill>
    </fill>
    <fill>
      <patternFill patternType="solid">
        <fgColor rgb="FFCCFFCC"/>
      </patternFill>
    </fill>
    <fill>
      <patternFill patternType="solid">
        <fgColor rgb="FFFCD5B5"/>
      </patternFill>
    </fill>
    <fill>
      <patternFill patternType="solid">
        <fgColor rgb="FFFCD5B5"/>
      </patternFill>
    </fill>
    <fill>
      <patternFill patternType="solid">
        <fgColor rgb="FFFCD5B5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1" fontId="13" fillId="0" borderId="5" xfId="0" applyNumberFormat="1" applyFont="1" applyBorder="1" applyAlignment="1">
      <alignment horizontal="right" vertical="center" wrapText="1"/>
    </xf>
    <xf numFmtId="41" fontId="14" fillId="0" borderId="3" xfId="0" applyNumberFormat="1" applyFont="1" applyBorder="1" applyAlignment="1">
      <alignment horizontal="right" vertical="center" wrapText="1"/>
    </xf>
    <xf numFmtId="41" fontId="15" fillId="0" borderId="6" xfId="0" applyNumberFormat="1" applyFont="1" applyBorder="1" applyAlignment="1">
      <alignment horizontal="right" vertical="center" wrapText="1"/>
    </xf>
    <xf numFmtId="41" fontId="17" fillId="0" borderId="2" xfId="0" applyNumberFormat="1" applyFont="1" applyBorder="1" applyAlignment="1">
      <alignment horizontal="right" vertical="center" wrapText="1"/>
    </xf>
    <xf numFmtId="41" fontId="19" fillId="0" borderId="8" xfId="0" applyNumberFormat="1" applyFont="1" applyBorder="1" applyAlignment="1">
      <alignment horizontal="right" vertical="center" wrapText="1"/>
    </xf>
    <xf numFmtId="177" fontId="21" fillId="0" borderId="8" xfId="0" applyNumberFormat="1" applyFont="1" applyBorder="1" applyAlignment="1">
      <alignment horizontal="right" vertical="center" wrapText="1"/>
    </xf>
    <xf numFmtId="41" fontId="24" fillId="7" borderId="10" xfId="0" applyNumberFormat="1" applyFont="1" applyFill="1" applyBorder="1" applyAlignment="1">
      <alignment horizontal="center" vertical="center" wrapText="1"/>
    </xf>
    <xf numFmtId="41" fontId="26" fillId="9" borderId="11" xfId="0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41" fontId="43" fillId="0" borderId="5" xfId="0" applyNumberFormat="1" applyFont="1" applyBorder="1" applyAlignment="1">
      <alignment horizontal="center" vertical="center"/>
    </xf>
    <xf numFmtId="41" fontId="44" fillId="0" borderId="6" xfId="0" applyNumberFormat="1" applyFont="1" applyBorder="1" applyAlignment="1">
      <alignment horizontal="center" vertical="center"/>
    </xf>
    <xf numFmtId="41" fontId="45" fillId="0" borderId="2" xfId="0" applyNumberFormat="1" applyFont="1" applyBorder="1" applyAlignment="1">
      <alignment horizontal="center" vertical="center"/>
    </xf>
    <xf numFmtId="41" fontId="46" fillId="0" borderId="8" xfId="0" applyNumberFormat="1" applyFont="1" applyBorder="1" applyAlignment="1">
      <alignment horizontal="center" vertical="center"/>
    </xf>
    <xf numFmtId="0" fontId="55" fillId="18" borderId="12" xfId="0" applyFont="1" applyFill="1" applyBorder="1" applyAlignment="1">
      <alignment horizontal="center" vertical="center" wrapText="1"/>
    </xf>
    <xf numFmtId="0" fontId="55" fillId="18" borderId="13" xfId="0" applyFont="1" applyFill="1" applyBorder="1" applyAlignment="1">
      <alignment horizontal="center" vertical="center" wrapText="1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6" fillId="0" borderId="12" xfId="0" applyFont="1" applyBorder="1" applyAlignment="1" applyProtection="1">
      <alignment horizontal="left" vertical="center" wrapText="1"/>
      <protection locked="0"/>
    </xf>
    <xf numFmtId="49" fontId="56" fillId="0" borderId="12" xfId="0" applyNumberFormat="1" applyFont="1" applyBorder="1" applyAlignment="1" applyProtection="1">
      <alignment horizontal="left" vertical="center" wrapText="1"/>
      <protection locked="0"/>
    </xf>
    <xf numFmtId="49" fontId="56" fillId="0" borderId="12" xfId="0" applyNumberFormat="1" applyFont="1" applyBorder="1" applyAlignment="1" applyProtection="1">
      <alignment horizontal="left" vertical="top" wrapText="1"/>
      <protection locked="0"/>
    </xf>
    <xf numFmtId="0" fontId="56" fillId="17" borderId="12" xfId="0" applyFont="1" applyFill="1" applyBorder="1" applyAlignment="1" applyProtection="1">
      <alignment horizontal="center" vertical="center" wrapText="1"/>
      <protection locked="0"/>
    </xf>
    <xf numFmtId="49" fontId="56" fillId="17" borderId="12" xfId="0" applyNumberFormat="1" applyFont="1" applyFill="1" applyBorder="1" applyAlignment="1" applyProtection="1">
      <alignment horizontal="left" vertical="center" wrapText="1"/>
      <protection locked="0"/>
    </xf>
    <xf numFmtId="49" fontId="56" fillId="17" borderId="12" xfId="0" applyNumberFormat="1" applyFont="1" applyFill="1" applyBorder="1" applyAlignment="1" applyProtection="1">
      <alignment horizontal="left" vertical="top" wrapText="1"/>
      <protection locked="0"/>
    </xf>
    <xf numFmtId="0" fontId="57" fillId="0" borderId="0" xfId="0" applyFont="1" applyAlignment="1" applyProtection="1">
      <alignment vertical="center" wrapText="1"/>
      <protection locked="0"/>
    </xf>
    <xf numFmtId="0" fontId="58" fillId="0" borderId="0" xfId="0" applyFont="1" applyAlignment="1" applyProtection="1">
      <alignment vertical="center" wrapText="1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60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horizontal="right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176" fontId="60" fillId="0" borderId="0" xfId="0" applyNumberFormat="1" applyFont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right" vertical="center" wrapText="1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41" fontId="64" fillId="0" borderId="2" xfId="0" applyNumberFormat="1" applyFont="1" applyBorder="1" applyAlignment="1">
      <alignment vertical="center"/>
    </xf>
    <xf numFmtId="177" fontId="39" fillId="0" borderId="0" xfId="0" applyNumberFormat="1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41" fontId="18" fillId="0" borderId="0" xfId="0" applyNumberFormat="1" applyFont="1" applyBorder="1" applyAlignment="1">
      <alignment horizontal="right" vertical="center" wrapText="1"/>
    </xf>
    <xf numFmtId="41" fontId="64" fillId="0" borderId="0" xfId="0" applyNumberFormat="1" applyFont="1" applyBorder="1" applyAlignment="1">
      <alignment vertical="center"/>
    </xf>
    <xf numFmtId="177" fontId="20" fillId="0" borderId="0" xfId="0" applyNumberFormat="1" applyFont="1" applyBorder="1" applyAlignment="1">
      <alignment horizontal="right" vertical="center" wrapText="1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6" fillId="17" borderId="12" xfId="0" applyFont="1" applyFill="1" applyBorder="1" applyAlignment="1" applyProtection="1">
      <alignment horizontal="center" vertical="center" wrapText="1"/>
      <protection locked="0"/>
    </xf>
    <xf numFmtId="0" fontId="66" fillId="0" borderId="1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left" vertical="center" wrapText="1"/>
    </xf>
    <xf numFmtId="49" fontId="66" fillId="0" borderId="1" xfId="0" applyNumberFormat="1" applyFont="1" applyBorder="1" applyAlignment="1">
      <alignment horizontal="left" vertical="top" wrapText="1"/>
    </xf>
    <xf numFmtId="0" fontId="67" fillId="0" borderId="0" xfId="0" applyFont="1" applyAlignment="1">
      <alignment vertical="center" wrapText="1"/>
    </xf>
    <xf numFmtId="41" fontId="13" fillId="0" borderId="3" xfId="0" applyNumberFormat="1" applyFont="1" applyBorder="1" applyAlignment="1">
      <alignment horizontal="right" vertical="center" wrapText="1"/>
    </xf>
    <xf numFmtId="41" fontId="13" fillId="0" borderId="6" xfId="0" applyNumberFormat="1" applyFont="1" applyBorder="1" applyAlignment="1">
      <alignment horizontal="right" vertical="center" wrapText="1"/>
    </xf>
    <xf numFmtId="41" fontId="13" fillId="0" borderId="2" xfId="0" applyNumberFormat="1" applyFont="1" applyBorder="1" applyAlignment="1">
      <alignment horizontal="right" vertical="center" wrapText="1"/>
    </xf>
    <xf numFmtId="41" fontId="13" fillId="0" borderId="8" xfId="0" applyNumberFormat="1" applyFont="1" applyBorder="1" applyAlignment="1">
      <alignment horizontal="right" vertical="center" wrapText="1"/>
    </xf>
    <xf numFmtId="177" fontId="1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1" fontId="24" fillId="7" borderId="2" xfId="0" applyNumberFormat="1" applyFont="1" applyFill="1" applyBorder="1" applyAlignment="1">
      <alignment horizontal="center" vertical="center" wrapText="1"/>
    </xf>
    <xf numFmtId="41" fontId="25" fillId="8" borderId="0" xfId="0" applyNumberFormat="1" applyFont="1" applyFill="1" applyBorder="1" applyAlignment="1">
      <alignment horizontal="center" vertical="center" wrapText="1"/>
    </xf>
    <xf numFmtId="41" fontId="26" fillId="9" borderId="8" xfId="0" applyNumberFormat="1" applyFont="1" applyFill="1" applyBorder="1" applyAlignment="1">
      <alignment horizontal="center" vertical="center" wrapText="1"/>
    </xf>
    <xf numFmtId="41" fontId="24" fillId="9" borderId="2" xfId="0" applyNumberFormat="1" applyFont="1" applyFill="1" applyBorder="1" applyAlignment="1">
      <alignment horizontal="center" vertical="center" wrapText="1"/>
    </xf>
    <xf numFmtId="41" fontId="24" fillId="9" borderId="0" xfId="0" applyNumberFormat="1" applyFont="1" applyFill="1" applyBorder="1" applyAlignment="1">
      <alignment horizontal="center" vertical="center" wrapText="1"/>
    </xf>
    <xf numFmtId="41" fontId="24" fillId="9" borderId="8" xfId="0" applyNumberFormat="1" applyFont="1" applyFill="1" applyBorder="1" applyAlignment="1">
      <alignment horizontal="center" vertical="center" wrapText="1"/>
    </xf>
    <xf numFmtId="0" fontId="27" fillId="10" borderId="33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>
      <alignment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9" fillId="12" borderId="23" xfId="0" applyFont="1" applyFill="1" applyBorder="1" applyAlignment="1">
      <alignment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61" fillId="0" borderId="0" xfId="0" applyFont="1" applyFill="1" applyAlignment="1" applyProtection="1">
      <alignment horizontal="right" vertical="center"/>
      <protection locked="0"/>
    </xf>
    <xf numFmtId="0" fontId="56" fillId="0" borderId="12" xfId="0" applyFont="1" applyFill="1" applyBorder="1" applyAlignment="1" applyProtection="1">
      <alignment horizontal="center" vertical="center" wrapText="1"/>
      <protection locked="0"/>
    </xf>
    <xf numFmtId="0" fontId="66" fillId="0" borderId="9" xfId="0" applyFont="1" applyBorder="1" applyAlignment="1">
      <alignment horizontal="center" vertical="center" wrapText="1"/>
    </xf>
    <xf numFmtId="49" fontId="66" fillId="0" borderId="9" xfId="0" applyNumberFormat="1" applyFont="1" applyBorder="1" applyAlignment="1">
      <alignment horizontal="left" vertical="center" wrapText="1"/>
    </xf>
    <xf numFmtId="0" fontId="66" fillId="0" borderId="9" xfId="0" applyFont="1" applyBorder="1" applyAlignment="1">
      <alignment vertical="center" wrapText="1"/>
    </xf>
    <xf numFmtId="0" fontId="55" fillId="18" borderId="31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horizontal="center" vertical="center" wrapText="1"/>
    </xf>
    <xf numFmtId="0" fontId="55" fillId="18" borderId="25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>
      <alignment horizontal="center" vertical="center" wrapText="1"/>
    </xf>
    <xf numFmtId="41" fontId="13" fillId="0" borderId="0" xfId="0" applyNumberFormat="1" applyFont="1" applyBorder="1" applyAlignment="1">
      <alignment horizontal="right" vertical="center" wrapText="1"/>
    </xf>
    <xf numFmtId="177" fontId="13" fillId="0" borderId="0" xfId="0" applyNumberFormat="1" applyFont="1" applyBorder="1" applyAlignment="1">
      <alignment horizontal="right" vertical="center" wrapText="1"/>
    </xf>
    <xf numFmtId="41" fontId="64" fillId="0" borderId="17" xfId="0" applyNumberFormat="1" applyFont="1" applyBorder="1" applyAlignment="1">
      <alignment vertical="center"/>
    </xf>
    <xf numFmtId="41" fontId="24" fillId="7" borderId="18" xfId="0" applyNumberFormat="1" applyFont="1" applyFill="1" applyBorder="1" applyAlignment="1">
      <alignment horizontal="center" vertical="center" wrapText="1"/>
    </xf>
    <xf numFmtId="41" fontId="25" fillId="8" borderId="19" xfId="0" applyNumberFormat="1" applyFont="1" applyFill="1" applyBorder="1" applyAlignment="1">
      <alignment horizontal="center" vertical="center" wrapText="1"/>
    </xf>
    <xf numFmtId="41" fontId="24" fillId="9" borderId="19" xfId="0" applyNumberFormat="1" applyFont="1" applyFill="1" applyBorder="1" applyAlignment="1">
      <alignment horizontal="center" vertical="center" wrapText="1"/>
    </xf>
    <xf numFmtId="41" fontId="26" fillId="9" borderId="46" xfId="0" applyNumberFormat="1" applyFont="1" applyFill="1" applyBorder="1" applyAlignment="1">
      <alignment horizontal="center" vertical="center" wrapText="1"/>
    </xf>
    <xf numFmtId="41" fontId="26" fillId="9" borderId="20" xfId="0" applyNumberFormat="1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41" fontId="18" fillId="0" borderId="0" xfId="0" applyNumberFormat="1" applyFont="1" applyFill="1" applyBorder="1" applyAlignment="1">
      <alignment horizontal="right" vertical="center" wrapText="1"/>
    </xf>
    <xf numFmtId="41" fontId="19" fillId="0" borderId="8" xfId="0" applyNumberFormat="1" applyFont="1" applyFill="1" applyBorder="1" applyAlignment="1">
      <alignment horizontal="right" vertical="center" wrapText="1"/>
    </xf>
    <xf numFmtId="41" fontId="18" fillId="0" borderId="17" xfId="0" applyNumberFormat="1" applyFont="1" applyFill="1" applyBorder="1" applyAlignment="1">
      <alignment horizontal="right" vertical="center" wrapText="1"/>
    </xf>
    <xf numFmtId="177" fontId="18" fillId="0" borderId="0" xfId="0" applyNumberFormat="1" applyFont="1" applyFill="1" applyBorder="1" applyAlignment="1">
      <alignment horizontal="right" vertical="center" wrapText="1"/>
    </xf>
    <xf numFmtId="177" fontId="18" fillId="0" borderId="17" xfId="0" applyNumberFormat="1" applyFont="1" applyFill="1" applyBorder="1" applyAlignment="1">
      <alignment horizontal="right" vertical="center" wrapText="1"/>
    </xf>
    <xf numFmtId="41" fontId="18" fillId="0" borderId="0" xfId="0" applyNumberFormat="1" applyFont="1" applyFill="1" applyBorder="1" applyAlignment="1">
      <alignment horizontal="center" vertical="center" wrapText="1"/>
    </xf>
    <xf numFmtId="41" fontId="13" fillId="0" borderId="3" xfId="0" applyNumberFormat="1" applyFont="1" applyFill="1" applyBorder="1" applyAlignment="1">
      <alignment horizontal="right" vertical="center" wrapText="1"/>
    </xf>
    <xf numFmtId="41" fontId="13" fillId="0" borderId="0" xfId="0" applyNumberFormat="1" applyFont="1" applyFill="1" applyBorder="1" applyAlignment="1">
      <alignment horizontal="right" vertical="center" wrapText="1"/>
    </xf>
    <xf numFmtId="0" fontId="8" fillId="18" borderId="29" xfId="0" applyFont="1" applyFill="1" applyBorder="1" applyAlignment="1">
      <alignment horizontal="center" vertical="center" wrapText="1"/>
    </xf>
    <xf numFmtId="41" fontId="45" fillId="0" borderId="2" xfId="0" applyNumberFormat="1" applyFont="1" applyFill="1" applyBorder="1" applyAlignment="1">
      <alignment horizontal="center" vertical="center"/>
    </xf>
    <xf numFmtId="41" fontId="46" fillId="0" borderId="8" xfId="0" applyNumberFormat="1" applyFont="1" applyFill="1" applyBorder="1" applyAlignment="1">
      <alignment horizontal="center" vertical="center"/>
    </xf>
    <xf numFmtId="49" fontId="56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56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66" fillId="0" borderId="4" xfId="0" applyFont="1" applyBorder="1" applyAlignment="1">
      <alignment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56" fillId="17" borderId="21" xfId="0" applyFont="1" applyFill="1" applyBorder="1" applyAlignment="1" applyProtection="1">
      <alignment horizontal="center" vertical="center" wrapText="1"/>
      <protection locked="0"/>
    </xf>
    <xf numFmtId="49" fontId="66" fillId="0" borderId="4" xfId="0" applyNumberFormat="1" applyFont="1" applyBorder="1" applyAlignment="1">
      <alignment horizontal="left" vertical="center" wrapText="1"/>
    </xf>
    <xf numFmtId="0" fontId="66" fillId="0" borderId="4" xfId="0" applyFont="1" applyBorder="1" applyAlignment="1">
      <alignment horizontal="center" vertical="center" wrapText="1"/>
    </xf>
    <xf numFmtId="41" fontId="43" fillId="19" borderId="2" xfId="0" applyNumberFormat="1" applyFont="1" applyFill="1" applyBorder="1" applyAlignment="1">
      <alignment horizontal="center" vertical="center"/>
    </xf>
    <xf numFmtId="41" fontId="44" fillId="19" borderId="8" xfId="0" applyNumberFormat="1" applyFont="1" applyFill="1" applyBorder="1" applyAlignment="1">
      <alignment horizontal="center" vertical="center"/>
    </xf>
    <xf numFmtId="41" fontId="45" fillId="19" borderId="2" xfId="0" applyNumberFormat="1" applyFont="1" applyFill="1" applyBorder="1" applyAlignment="1">
      <alignment horizontal="center" vertical="center"/>
    </xf>
    <xf numFmtId="41" fontId="46" fillId="19" borderId="8" xfId="0" applyNumberFormat="1" applyFont="1" applyFill="1" applyBorder="1" applyAlignment="1">
      <alignment horizontal="center" vertical="center"/>
    </xf>
    <xf numFmtId="0" fontId="66" fillId="0" borderId="12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vertical="center" wrapText="1"/>
    </xf>
    <xf numFmtId="0" fontId="8" fillId="18" borderId="12" xfId="0" applyFont="1" applyFill="1" applyBorder="1" applyAlignment="1">
      <alignment horizontal="center" vertical="center" wrapText="1"/>
    </xf>
    <xf numFmtId="41" fontId="26" fillId="9" borderId="37" xfId="0" applyNumberFormat="1" applyFont="1" applyFill="1" applyBorder="1" applyAlignment="1">
      <alignment horizontal="center" vertical="center" wrapText="1"/>
    </xf>
    <xf numFmtId="41" fontId="46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1" fontId="69" fillId="0" borderId="0" xfId="0" applyNumberFormat="1" applyFont="1" applyAlignment="1">
      <alignment horizontal="right" vertical="center" wrapText="1"/>
    </xf>
    <xf numFmtId="41" fontId="69" fillId="0" borderId="8" xfId="0" applyNumberFormat="1" applyFont="1" applyBorder="1" applyAlignment="1">
      <alignment horizontal="right" vertical="center" wrapText="1"/>
    </xf>
    <xf numFmtId="41" fontId="69" fillId="0" borderId="17" xfId="0" applyNumberFormat="1" applyFont="1" applyBorder="1" applyAlignment="1">
      <alignment horizontal="right" vertical="center" wrapText="1"/>
    </xf>
    <xf numFmtId="41" fontId="13" fillId="0" borderId="0" xfId="0" applyNumberFormat="1" applyFont="1" applyAlignment="1">
      <alignment horizontal="right" vertical="center" wrapText="1"/>
    </xf>
    <xf numFmtId="177" fontId="13" fillId="0" borderId="0" xfId="0" applyNumberFormat="1" applyFont="1" applyAlignment="1">
      <alignment horizontal="right" vertical="center" wrapText="1"/>
    </xf>
    <xf numFmtId="177" fontId="13" fillId="0" borderId="17" xfId="0" applyNumberFormat="1" applyFont="1" applyBorder="1" applyAlignment="1">
      <alignment horizontal="right" vertical="center" wrapText="1"/>
    </xf>
    <xf numFmtId="41" fontId="70" fillId="0" borderId="0" xfId="0" applyNumberFormat="1" applyFont="1" applyAlignment="1">
      <alignment horizontal="center" vertical="center" wrapText="1"/>
    </xf>
    <xf numFmtId="41" fontId="70" fillId="0" borderId="0" xfId="0" applyNumberFormat="1" applyFont="1" applyAlignment="1">
      <alignment horizontal="right" vertical="center" wrapText="1"/>
    </xf>
    <xf numFmtId="41" fontId="70" fillId="0" borderId="17" xfId="0" applyNumberFormat="1" applyFont="1" applyBorder="1" applyAlignment="1">
      <alignment vertical="center"/>
    </xf>
    <xf numFmtId="0" fontId="73" fillId="0" borderId="12" xfId="0" applyFont="1" applyFill="1" applyBorder="1" applyAlignment="1">
      <alignment horizontal="left" vertical="center" wrapText="1"/>
    </xf>
    <xf numFmtId="49" fontId="56" fillId="0" borderId="12" xfId="0" applyNumberFormat="1" applyFont="1" applyFill="1" applyBorder="1" applyAlignment="1">
      <alignment horizontal="left" vertical="center" wrapText="1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0" fontId="66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vertical="center" wrapText="1"/>
    </xf>
    <xf numFmtId="0" fontId="66" fillId="0" borderId="4" xfId="0" applyFont="1" applyBorder="1" applyAlignment="1">
      <alignment vertical="center" wrapText="1"/>
    </xf>
    <xf numFmtId="0" fontId="66" fillId="0" borderId="9" xfId="0" applyFont="1" applyBorder="1" applyAlignment="1">
      <alignment horizontal="left" vertical="center" wrapText="1"/>
    </xf>
    <xf numFmtId="0" fontId="66" fillId="0" borderId="4" xfId="0" applyFont="1" applyBorder="1" applyAlignment="1">
      <alignment horizontal="left" vertical="center" wrapText="1"/>
    </xf>
    <xf numFmtId="0" fontId="56" fillId="0" borderId="21" xfId="0" applyFont="1" applyFill="1" applyBorder="1" applyAlignment="1" applyProtection="1">
      <alignment horizontal="left" vertical="center" wrapText="1"/>
      <protection locked="0"/>
    </xf>
    <xf numFmtId="0" fontId="56" fillId="0" borderId="22" xfId="0" applyFont="1" applyFill="1" applyBorder="1" applyAlignment="1" applyProtection="1">
      <alignment horizontal="left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62" fillId="0" borderId="12" xfId="0" applyFont="1" applyBorder="1" applyAlignment="1" applyProtection="1">
      <alignment horizontal="center" vertical="center" wrapText="1"/>
      <protection locked="0"/>
    </xf>
    <xf numFmtId="0" fontId="12" fillId="18" borderId="33" xfId="0" applyFont="1" applyFill="1" applyBorder="1" applyAlignment="1">
      <alignment horizontal="center" vertical="center" wrapText="1"/>
    </xf>
    <xf numFmtId="0" fontId="31" fillId="18" borderId="23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12" fillId="18" borderId="39" xfId="0" applyFont="1" applyFill="1" applyBorder="1" applyAlignment="1">
      <alignment horizontal="center" vertical="center" wrapText="1"/>
    </xf>
    <xf numFmtId="0" fontId="31" fillId="18" borderId="40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0" xfId="0" applyFont="1" applyFill="1" applyBorder="1" applyAlignment="1">
      <alignment horizontal="center" vertical="center" wrapText="1"/>
    </xf>
    <xf numFmtId="0" fontId="8" fillId="18" borderId="8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8" fillId="18" borderId="37" xfId="0" applyFont="1" applyFill="1" applyBorder="1" applyAlignment="1">
      <alignment horizontal="center" vertical="center" wrapText="1"/>
    </xf>
    <xf numFmtId="0" fontId="8" fillId="18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51" fillId="17" borderId="34" xfId="0" applyFont="1" applyFill="1" applyBorder="1" applyAlignment="1">
      <alignment horizontal="center" vertical="center" wrapText="1"/>
    </xf>
    <xf numFmtId="0" fontId="51" fillId="17" borderId="25" xfId="0" applyFont="1" applyFill="1" applyBorder="1" applyAlignment="1">
      <alignment horizontal="center" vertical="center" wrapText="1"/>
    </xf>
    <xf numFmtId="0" fontId="51" fillId="17" borderId="1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8" fillId="18" borderId="12" xfId="0" applyFont="1" applyFill="1" applyBorder="1" applyAlignment="1">
      <alignment horizontal="center" vertical="center" wrapText="1"/>
    </xf>
    <xf numFmtId="0" fontId="68" fillId="18" borderId="21" xfId="0" applyFont="1" applyFill="1" applyBorder="1" applyAlignment="1">
      <alignment horizontal="center" vertical="center" wrapText="1"/>
    </xf>
    <xf numFmtId="0" fontId="68" fillId="18" borderId="2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2" fillId="13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7" fillId="10" borderId="32" xfId="0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71" fillId="0" borderId="45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vertical="center" wrapText="1"/>
    </xf>
    <xf numFmtId="0" fontId="68" fillId="18" borderId="34" xfId="0" applyFont="1" applyFill="1" applyBorder="1" applyAlignment="1">
      <alignment horizontal="center" vertical="center" wrapText="1"/>
    </xf>
    <xf numFmtId="0" fontId="8" fillId="18" borderId="29" xfId="0" applyFont="1" applyFill="1" applyBorder="1" applyAlignment="1">
      <alignment horizontal="center" vertical="center" wrapText="1"/>
    </xf>
    <xf numFmtId="0" fontId="54" fillId="18" borderId="38" xfId="0" applyFont="1" applyFill="1" applyBorder="1" applyAlignment="1">
      <alignment horizontal="center" vertical="center" wrapText="1"/>
    </xf>
    <xf numFmtId="0" fontId="54" fillId="18" borderId="15" xfId="0" applyFont="1" applyFill="1" applyBorder="1" applyAlignment="1">
      <alignment horizontal="center" vertical="center" wrapText="1"/>
    </xf>
    <xf numFmtId="0" fontId="54" fillId="18" borderId="16" xfId="0" applyFont="1" applyFill="1" applyBorder="1" applyAlignment="1">
      <alignment horizontal="center" vertical="center" wrapText="1"/>
    </xf>
    <xf numFmtId="0" fontId="54" fillId="18" borderId="43" xfId="0" applyFont="1" applyFill="1" applyBorder="1" applyAlignment="1">
      <alignment horizontal="center" vertical="center" wrapText="1"/>
    </xf>
    <xf numFmtId="0" fontId="54" fillId="18" borderId="0" xfId="0" applyFont="1" applyFill="1" applyBorder="1" applyAlignment="1">
      <alignment horizontal="center" vertical="center" wrapText="1"/>
    </xf>
    <xf numFmtId="0" fontId="54" fillId="18" borderId="17" xfId="0" applyFont="1" applyFill="1" applyBorder="1" applyAlignment="1">
      <alignment horizontal="center" vertical="center" wrapText="1"/>
    </xf>
    <xf numFmtId="0" fontId="54" fillId="18" borderId="36" xfId="0" applyFont="1" applyFill="1" applyBorder="1" applyAlignment="1">
      <alignment horizontal="center" vertical="center" wrapText="1"/>
    </xf>
    <xf numFmtId="0" fontId="54" fillId="18" borderId="3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4" fillId="18" borderId="12" xfId="0" applyFont="1" applyFill="1" applyBorder="1" applyAlignment="1">
      <alignment horizontal="center" vertical="center" wrapText="1"/>
    </xf>
    <xf numFmtId="0" fontId="54" fillId="18" borderId="14" xfId="0" applyFont="1" applyFill="1" applyBorder="1" applyAlignment="1">
      <alignment horizontal="center" vertical="center" wrapText="1"/>
    </xf>
    <xf numFmtId="0" fontId="54" fillId="18" borderId="10" xfId="0" applyFont="1" applyFill="1" applyBorder="1" applyAlignment="1">
      <alignment horizontal="center" vertical="center" wrapText="1"/>
    </xf>
    <xf numFmtId="0" fontId="54" fillId="18" borderId="44" xfId="0" applyFont="1" applyFill="1" applyBorder="1" applyAlignment="1">
      <alignment horizontal="center" vertical="center" wrapText="1"/>
    </xf>
    <xf numFmtId="0" fontId="33" fillId="14" borderId="14" xfId="0" applyFont="1" applyFill="1" applyBorder="1" applyAlignment="1">
      <alignment horizontal="center" vertical="center" wrapText="1"/>
    </xf>
    <xf numFmtId="0" fontId="33" fillId="14" borderId="15" xfId="0" applyFont="1" applyFill="1" applyBorder="1" applyAlignment="1">
      <alignment horizontal="center" vertical="center" wrapText="1"/>
    </xf>
    <xf numFmtId="0" fontId="33" fillId="14" borderId="16" xfId="0" applyFont="1" applyFill="1" applyBorder="1" applyAlignment="1">
      <alignment horizontal="center" vertical="center" wrapText="1"/>
    </xf>
    <xf numFmtId="0" fontId="35" fillId="15" borderId="18" xfId="0" applyFont="1" applyFill="1" applyBorder="1" applyAlignment="1">
      <alignment horizontal="center" vertical="center" wrapText="1"/>
    </xf>
    <xf numFmtId="0" fontId="35" fillId="15" borderId="19" xfId="0" applyFont="1" applyFill="1" applyBorder="1" applyAlignment="1">
      <alignment horizontal="center" vertical="center" wrapText="1"/>
    </xf>
    <xf numFmtId="0" fontId="35" fillId="15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 wrapText="1"/>
    </xf>
    <xf numFmtId="0" fontId="33" fillId="14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47" fillId="16" borderId="26" xfId="0" applyFont="1" applyFill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0" fontId="33" fillId="14" borderId="3" xfId="0" applyFont="1" applyFill="1" applyBorder="1" applyAlignment="1">
      <alignment horizontal="center" vertical="center" wrapText="1"/>
    </xf>
    <xf numFmtId="0" fontId="33" fillId="14" borderId="50" xfId="0" applyFont="1" applyFill="1" applyBorder="1" applyAlignment="1">
      <alignment horizontal="center" vertical="center" wrapText="1"/>
    </xf>
    <xf numFmtId="0" fontId="8" fillId="18" borderId="38" xfId="0" applyFont="1" applyFill="1" applyBorder="1" applyAlignment="1">
      <alignment horizontal="center" vertical="center" wrapText="1"/>
    </xf>
    <xf numFmtId="0" fontId="8" fillId="18" borderId="15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8" fillId="18" borderId="43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horizontal="center" vertical="center" wrapText="1"/>
    </xf>
    <xf numFmtId="0" fontId="8" fillId="18" borderId="45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20" xfId="0" applyFont="1" applyFill="1" applyBorder="1" applyAlignment="1">
      <alignment horizontal="center" vertical="center" wrapText="1"/>
    </xf>
    <xf numFmtId="0" fontId="47" fillId="16" borderId="18" xfId="0" applyFont="1" applyFill="1" applyBorder="1" applyAlignment="1">
      <alignment horizontal="center" vertical="center" wrapText="1"/>
    </xf>
    <xf numFmtId="0" fontId="47" fillId="16" borderId="19" xfId="0" applyFont="1" applyFill="1" applyBorder="1" applyAlignment="1">
      <alignment horizontal="center" vertical="center" wrapText="1"/>
    </xf>
    <xf numFmtId="0" fontId="47" fillId="16" borderId="20" xfId="0" applyFont="1" applyFill="1" applyBorder="1" applyAlignment="1">
      <alignment horizontal="center" vertical="center" wrapText="1"/>
    </xf>
  </cellXfs>
  <cellStyles count="1">
    <cellStyle name="一般" xfId="0" builtinId="0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9"/>
  <sheetViews>
    <sheetView tabSelected="1" view="pageBreakPreview" zoomScaleNormal="100" zoomScaleSheetLayoutView="100" workbookViewId="0">
      <selection activeCell="E15" sqref="E15"/>
    </sheetView>
  </sheetViews>
  <sheetFormatPr defaultColWidth="10.85546875" defaultRowHeight="15" customHeight="1" x14ac:dyDescent="0.25"/>
  <cols>
    <col min="1" max="1" width="8.42578125" style="37" customWidth="1"/>
    <col min="2" max="2" width="48.42578125" style="29" customWidth="1"/>
    <col min="3" max="3" width="61.85546875" style="29" customWidth="1"/>
    <col min="4" max="4" width="13.28515625" style="29" customWidth="1"/>
    <col min="5" max="5" width="26.28515625" style="29" customWidth="1"/>
    <col min="6" max="6" width="17.140625" style="29" customWidth="1"/>
    <col min="7" max="7" width="17.85546875" style="29" customWidth="1"/>
    <col min="8" max="8" width="42.5703125" style="29" customWidth="1"/>
    <col min="9" max="9" width="26.42578125" style="29" customWidth="1"/>
    <col min="10" max="10" width="21.140625" style="29" customWidth="1"/>
    <col min="11" max="11" width="30.28515625" style="29" customWidth="1"/>
    <col min="12" max="14" width="28.28515625" style="29" customWidth="1"/>
    <col min="15" max="255" width="10.85546875" style="29"/>
    <col min="256" max="256" width="8.42578125" style="29" customWidth="1"/>
    <col min="257" max="257" width="47" style="29" customWidth="1"/>
    <col min="258" max="258" width="67.85546875" style="29" customWidth="1"/>
    <col min="259" max="259" width="11.140625" style="29" customWidth="1"/>
    <col min="260" max="260" width="26.28515625" style="29" customWidth="1"/>
    <col min="261" max="261" width="21.85546875" style="29" customWidth="1"/>
    <col min="262" max="262" width="17.140625" style="29" customWidth="1"/>
    <col min="263" max="263" width="17.85546875" style="29" customWidth="1"/>
    <col min="264" max="264" width="42.5703125" style="29" customWidth="1"/>
    <col min="265" max="265" width="26.42578125" style="29" customWidth="1"/>
    <col min="266" max="266" width="21.140625" style="29" customWidth="1"/>
    <col min="267" max="267" width="30.28515625" style="29" customWidth="1"/>
    <col min="268" max="270" width="28.28515625" style="29" customWidth="1"/>
    <col min="271" max="511" width="10.85546875" style="29"/>
    <col min="512" max="512" width="8.42578125" style="29" customWidth="1"/>
    <col min="513" max="513" width="47" style="29" customWidth="1"/>
    <col min="514" max="514" width="67.85546875" style="29" customWidth="1"/>
    <col min="515" max="515" width="11.140625" style="29" customWidth="1"/>
    <col min="516" max="516" width="26.28515625" style="29" customWidth="1"/>
    <col min="517" max="517" width="21.85546875" style="29" customWidth="1"/>
    <col min="518" max="518" width="17.140625" style="29" customWidth="1"/>
    <col min="519" max="519" width="17.85546875" style="29" customWidth="1"/>
    <col min="520" max="520" width="42.5703125" style="29" customWidth="1"/>
    <col min="521" max="521" width="26.42578125" style="29" customWidth="1"/>
    <col min="522" max="522" width="21.140625" style="29" customWidth="1"/>
    <col min="523" max="523" width="30.28515625" style="29" customWidth="1"/>
    <col min="524" max="526" width="28.28515625" style="29" customWidth="1"/>
    <col min="527" max="767" width="10.85546875" style="29"/>
    <col min="768" max="768" width="8.42578125" style="29" customWidth="1"/>
    <col min="769" max="769" width="47" style="29" customWidth="1"/>
    <col min="770" max="770" width="67.85546875" style="29" customWidth="1"/>
    <col min="771" max="771" width="11.140625" style="29" customWidth="1"/>
    <col min="772" max="772" width="26.28515625" style="29" customWidth="1"/>
    <col min="773" max="773" width="21.85546875" style="29" customWidth="1"/>
    <col min="774" max="774" width="17.140625" style="29" customWidth="1"/>
    <col min="775" max="775" width="17.85546875" style="29" customWidth="1"/>
    <col min="776" max="776" width="42.5703125" style="29" customWidth="1"/>
    <col min="777" max="777" width="26.42578125" style="29" customWidth="1"/>
    <col min="778" max="778" width="21.140625" style="29" customWidth="1"/>
    <col min="779" max="779" width="30.28515625" style="29" customWidth="1"/>
    <col min="780" max="782" width="28.28515625" style="29" customWidth="1"/>
    <col min="783" max="1023" width="10.85546875" style="29"/>
    <col min="1024" max="1024" width="8.42578125" style="29" customWidth="1"/>
    <col min="1025" max="1025" width="47" style="29" customWidth="1"/>
    <col min="1026" max="1026" width="67.85546875" style="29" customWidth="1"/>
    <col min="1027" max="1027" width="11.140625" style="29" customWidth="1"/>
    <col min="1028" max="1028" width="26.28515625" style="29" customWidth="1"/>
    <col min="1029" max="1029" width="21.85546875" style="29" customWidth="1"/>
    <col min="1030" max="1030" width="17.140625" style="29" customWidth="1"/>
    <col min="1031" max="1031" width="17.85546875" style="29" customWidth="1"/>
    <col min="1032" max="1032" width="42.5703125" style="29" customWidth="1"/>
    <col min="1033" max="1033" width="26.42578125" style="29" customWidth="1"/>
    <col min="1034" max="1034" width="21.140625" style="29" customWidth="1"/>
    <col min="1035" max="1035" width="30.28515625" style="29" customWidth="1"/>
    <col min="1036" max="1038" width="28.28515625" style="29" customWidth="1"/>
    <col min="1039" max="1279" width="10.85546875" style="29"/>
    <col min="1280" max="1280" width="8.42578125" style="29" customWidth="1"/>
    <col min="1281" max="1281" width="47" style="29" customWidth="1"/>
    <col min="1282" max="1282" width="67.85546875" style="29" customWidth="1"/>
    <col min="1283" max="1283" width="11.140625" style="29" customWidth="1"/>
    <col min="1284" max="1284" width="26.28515625" style="29" customWidth="1"/>
    <col min="1285" max="1285" width="21.85546875" style="29" customWidth="1"/>
    <col min="1286" max="1286" width="17.140625" style="29" customWidth="1"/>
    <col min="1287" max="1287" width="17.85546875" style="29" customWidth="1"/>
    <col min="1288" max="1288" width="42.5703125" style="29" customWidth="1"/>
    <col min="1289" max="1289" width="26.42578125" style="29" customWidth="1"/>
    <col min="1290" max="1290" width="21.140625" style="29" customWidth="1"/>
    <col min="1291" max="1291" width="30.28515625" style="29" customWidth="1"/>
    <col min="1292" max="1294" width="28.28515625" style="29" customWidth="1"/>
    <col min="1295" max="1535" width="10.85546875" style="29"/>
    <col min="1536" max="1536" width="8.42578125" style="29" customWidth="1"/>
    <col min="1537" max="1537" width="47" style="29" customWidth="1"/>
    <col min="1538" max="1538" width="67.85546875" style="29" customWidth="1"/>
    <col min="1539" max="1539" width="11.140625" style="29" customWidth="1"/>
    <col min="1540" max="1540" width="26.28515625" style="29" customWidth="1"/>
    <col min="1541" max="1541" width="21.85546875" style="29" customWidth="1"/>
    <col min="1542" max="1542" width="17.140625" style="29" customWidth="1"/>
    <col min="1543" max="1543" width="17.85546875" style="29" customWidth="1"/>
    <col min="1544" max="1544" width="42.5703125" style="29" customWidth="1"/>
    <col min="1545" max="1545" width="26.42578125" style="29" customWidth="1"/>
    <col min="1546" max="1546" width="21.140625" style="29" customWidth="1"/>
    <col min="1547" max="1547" width="30.28515625" style="29" customWidth="1"/>
    <col min="1548" max="1550" width="28.28515625" style="29" customWidth="1"/>
    <col min="1551" max="1791" width="10.85546875" style="29"/>
    <col min="1792" max="1792" width="8.42578125" style="29" customWidth="1"/>
    <col min="1793" max="1793" width="47" style="29" customWidth="1"/>
    <col min="1794" max="1794" width="67.85546875" style="29" customWidth="1"/>
    <col min="1795" max="1795" width="11.140625" style="29" customWidth="1"/>
    <col min="1796" max="1796" width="26.28515625" style="29" customWidth="1"/>
    <col min="1797" max="1797" width="21.85546875" style="29" customWidth="1"/>
    <col min="1798" max="1798" width="17.140625" style="29" customWidth="1"/>
    <col min="1799" max="1799" width="17.85546875" style="29" customWidth="1"/>
    <col min="1800" max="1800" width="42.5703125" style="29" customWidth="1"/>
    <col min="1801" max="1801" width="26.42578125" style="29" customWidth="1"/>
    <col min="1802" max="1802" width="21.140625" style="29" customWidth="1"/>
    <col min="1803" max="1803" width="30.28515625" style="29" customWidth="1"/>
    <col min="1804" max="1806" width="28.28515625" style="29" customWidth="1"/>
    <col min="1807" max="2047" width="10.85546875" style="29"/>
    <col min="2048" max="2048" width="8.42578125" style="29" customWidth="1"/>
    <col min="2049" max="2049" width="47" style="29" customWidth="1"/>
    <col min="2050" max="2050" width="67.85546875" style="29" customWidth="1"/>
    <col min="2051" max="2051" width="11.140625" style="29" customWidth="1"/>
    <col min="2052" max="2052" width="26.28515625" style="29" customWidth="1"/>
    <col min="2053" max="2053" width="21.85546875" style="29" customWidth="1"/>
    <col min="2054" max="2054" width="17.140625" style="29" customWidth="1"/>
    <col min="2055" max="2055" width="17.85546875" style="29" customWidth="1"/>
    <col min="2056" max="2056" width="42.5703125" style="29" customWidth="1"/>
    <col min="2057" max="2057" width="26.42578125" style="29" customWidth="1"/>
    <col min="2058" max="2058" width="21.140625" style="29" customWidth="1"/>
    <col min="2059" max="2059" width="30.28515625" style="29" customWidth="1"/>
    <col min="2060" max="2062" width="28.28515625" style="29" customWidth="1"/>
    <col min="2063" max="2303" width="10.85546875" style="29"/>
    <col min="2304" max="2304" width="8.42578125" style="29" customWidth="1"/>
    <col min="2305" max="2305" width="47" style="29" customWidth="1"/>
    <col min="2306" max="2306" width="67.85546875" style="29" customWidth="1"/>
    <col min="2307" max="2307" width="11.140625" style="29" customWidth="1"/>
    <col min="2308" max="2308" width="26.28515625" style="29" customWidth="1"/>
    <col min="2309" max="2309" width="21.85546875" style="29" customWidth="1"/>
    <col min="2310" max="2310" width="17.140625" style="29" customWidth="1"/>
    <col min="2311" max="2311" width="17.85546875" style="29" customWidth="1"/>
    <col min="2312" max="2312" width="42.5703125" style="29" customWidth="1"/>
    <col min="2313" max="2313" width="26.42578125" style="29" customWidth="1"/>
    <col min="2314" max="2314" width="21.140625" style="29" customWidth="1"/>
    <col min="2315" max="2315" width="30.28515625" style="29" customWidth="1"/>
    <col min="2316" max="2318" width="28.28515625" style="29" customWidth="1"/>
    <col min="2319" max="2559" width="10.85546875" style="29"/>
    <col min="2560" max="2560" width="8.42578125" style="29" customWidth="1"/>
    <col min="2561" max="2561" width="47" style="29" customWidth="1"/>
    <col min="2562" max="2562" width="67.85546875" style="29" customWidth="1"/>
    <col min="2563" max="2563" width="11.140625" style="29" customWidth="1"/>
    <col min="2564" max="2564" width="26.28515625" style="29" customWidth="1"/>
    <col min="2565" max="2565" width="21.85546875" style="29" customWidth="1"/>
    <col min="2566" max="2566" width="17.140625" style="29" customWidth="1"/>
    <col min="2567" max="2567" width="17.85546875" style="29" customWidth="1"/>
    <col min="2568" max="2568" width="42.5703125" style="29" customWidth="1"/>
    <col min="2569" max="2569" width="26.42578125" style="29" customWidth="1"/>
    <col min="2570" max="2570" width="21.140625" style="29" customWidth="1"/>
    <col min="2571" max="2571" width="30.28515625" style="29" customWidth="1"/>
    <col min="2572" max="2574" width="28.28515625" style="29" customWidth="1"/>
    <col min="2575" max="2815" width="10.85546875" style="29"/>
    <col min="2816" max="2816" width="8.42578125" style="29" customWidth="1"/>
    <col min="2817" max="2817" width="47" style="29" customWidth="1"/>
    <col min="2818" max="2818" width="67.85546875" style="29" customWidth="1"/>
    <col min="2819" max="2819" width="11.140625" style="29" customWidth="1"/>
    <col min="2820" max="2820" width="26.28515625" style="29" customWidth="1"/>
    <col min="2821" max="2821" width="21.85546875" style="29" customWidth="1"/>
    <col min="2822" max="2822" width="17.140625" style="29" customWidth="1"/>
    <col min="2823" max="2823" width="17.85546875" style="29" customWidth="1"/>
    <col min="2824" max="2824" width="42.5703125" style="29" customWidth="1"/>
    <col min="2825" max="2825" width="26.42578125" style="29" customWidth="1"/>
    <col min="2826" max="2826" width="21.140625" style="29" customWidth="1"/>
    <col min="2827" max="2827" width="30.28515625" style="29" customWidth="1"/>
    <col min="2828" max="2830" width="28.28515625" style="29" customWidth="1"/>
    <col min="2831" max="3071" width="10.85546875" style="29"/>
    <col min="3072" max="3072" width="8.42578125" style="29" customWidth="1"/>
    <col min="3073" max="3073" width="47" style="29" customWidth="1"/>
    <col min="3074" max="3074" width="67.85546875" style="29" customWidth="1"/>
    <col min="3075" max="3075" width="11.140625" style="29" customWidth="1"/>
    <col min="3076" max="3076" width="26.28515625" style="29" customWidth="1"/>
    <col min="3077" max="3077" width="21.85546875" style="29" customWidth="1"/>
    <col min="3078" max="3078" width="17.140625" style="29" customWidth="1"/>
    <col min="3079" max="3079" width="17.85546875" style="29" customWidth="1"/>
    <col min="3080" max="3080" width="42.5703125" style="29" customWidth="1"/>
    <col min="3081" max="3081" width="26.42578125" style="29" customWidth="1"/>
    <col min="3082" max="3082" width="21.140625" style="29" customWidth="1"/>
    <col min="3083" max="3083" width="30.28515625" style="29" customWidth="1"/>
    <col min="3084" max="3086" width="28.28515625" style="29" customWidth="1"/>
    <col min="3087" max="3327" width="10.85546875" style="29"/>
    <col min="3328" max="3328" width="8.42578125" style="29" customWidth="1"/>
    <col min="3329" max="3329" width="47" style="29" customWidth="1"/>
    <col min="3330" max="3330" width="67.85546875" style="29" customWidth="1"/>
    <col min="3331" max="3331" width="11.140625" style="29" customWidth="1"/>
    <col min="3332" max="3332" width="26.28515625" style="29" customWidth="1"/>
    <col min="3333" max="3333" width="21.85546875" style="29" customWidth="1"/>
    <col min="3334" max="3334" width="17.140625" style="29" customWidth="1"/>
    <col min="3335" max="3335" width="17.85546875" style="29" customWidth="1"/>
    <col min="3336" max="3336" width="42.5703125" style="29" customWidth="1"/>
    <col min="3337" max="3337" width="26.42578125" style="29" customWidth="1"/>
    <col min="3338" max="3338" width="21.140625" style="29" customWidth="1"/>
    <col min="3339" max="3339" width="30.28515625" style="29" customWidth="1"/>
    <col min="3340" max="3342" width="28.28515625" style="29" customWidth="1"/>
    <col min="3343" max="3583" width="10.85546875" style="29"/>
    <col min="3584" max="3584" width="8.42578125" style="29" customWidth="1"/>
    <col min="3585" max="3585" width="47" style="29" customWidth="1"/>
    <col min="3586" max="3586" width="67.85546875" style="29" customWidth="1"/>
    <col min="3587" max="3587" width="11.140625" style="29" customWidth="1"/>
    <col min="3588" max="3588" width="26.28515625" style="29" customWidth="1"/>
    <col min="3589" max="3589" width="21.85546875" style="29" customWidth="1"/>
    <col min="3590" max="3590" width="17.140625" style="29" customWidth="1"/>
    <col min="3591" max="3591" width="17.85546875" style="29" customWidth="1"/>
    <col min="3592" max="3592" width="42.5703125" style="29" customWidth="1"/>
    <col min="3593" max="3593" width="26.42578125" style="29" customWidth="1"/>
    <col min="3594" max="3594" width="21.140625" style="29" customWidth="1"/>
    <col min="3595" max="3595" width="30.28515625" style="29" customWidth="1"/>
    <col min="3596" max="3598" width="28.28515625" style="29" customWidth="1"/>
    <col min="3599" max="3839" width="10.85546875" style="29"/>
    <col min="3840" max="3840" width="8.42578125" style="29" customWidth="1"/>
    <col min="3841" max="3841" width="47" style="29" customWidth="1"/>
    <col min="3842" max="3842" width="67.85546875" style="29" customWidth="1"/>
    <col min="3843" max="3843" width="11.140625" style="29" customWidth="1"/>
    <col min="3844" max="3844" width="26.28515625" style="29" customWidth="1"/>
    <col min="3845" max="3845" width="21.85546875" style="29" customWidth="1"/>
    <col min="3846" max="3846" width="17.140625" style="29" customWidth="1"/>
    <col min="3847" max="3847" width="17.85546875" style="29" customWidth="1"/>
    <col min="3848" max="3848" width="42.5703125" style="29" customWidth="1"/>
    <col min="3849" max="3849" width="26.42578125" style="29" customWidth="1"/>
    <col min="3850" max="3850" width="21.140625" style="29" customWidth="1"/>
    <col min="3851" max="3851" width="30.28515625" style="29" customWidth="1"/>
    <col min="3852" max="3854" width="28.28515625" style="29" customWidth="1"/>
    <col min="3855" max="4095" width="10.85546875" style="29"/>
    <col min="4096" max="4096" width="8.42578125" style="29" customWidth="1"/>
    <col min="4097" max="4097" width="47" style="29" customWidth="1"/>
    <col min="4098" max="4098" width="67.85546875" style="29" customWidth="1"/>
    <col min="4099" max="4099" width="11.140625" style="29" customWidth="1"/>
    <col min="4100" max="4100" width="26.28515625" style="29" customWidth="1"/>
    <col min="4101" max="4101" width="21.85546875" style="29" customWidth="1"/>
    <col min="4102" max="4102" width="17.140625" style="29" customWidth="1"/>
    <col min="4103" max="4103" width="17.85546875" style="29" customWidth="1"/>
    <col min="4104" max="4104" width="42.5703125" style="29" customWidth="1"/>
    <col min="4105" max="4105" width="26.42578125" style="29" customWidth="1"/>
    <col min="4106" max="4106" width="21.140625" style="29" customWidth="1"/>
    <col min="4107" max="4107" width="30.28515625" style="29" customWidth="1"/>
    <col min="4108" max="4110" width="28.28515625" style="29" customWidth="1"/>
    <col min="4111" max="4351" width="10.85546875" style="29"/>
    <col min="4352" max="4352" width="8.42578125" style="29" customWidth="1"/>
    <col min="4353" max="4353" width="47" style="29" customWidth="1"/>
    <col min="4354" max="4354" width="67.85546875" style="29" customWidth="1"/>
    <col min="4355" max="4355" width="11.140625" style="29" customWidth="1"/>
    <col min="4356" max="4356" width="26.28515625" style="29" customWidth="1"/>
    <col min="4357" max="4357" width="21.85546875" style="29" customWidth="1"/>
    <col min="4358" max="4358" width="17.140625" style="29" customWidth="1"/>
    <col min="4359" max="4359" width="17.85546875" style="29" customWidth="1"/>
    <col min="4360" max="4360" width="42.5703125" style="29" customWidth="1"/>
    <col min="4361" max="4361" width="26.42578125" style="29" customWidth="1"/>
    <col min="4362" max="4362" width="21.140625" style="29" customWidth="1"/>
    <col min="4363" max="4363" width="30.28515625" style="29" customWidth="1"/>
    <col min="4364" max="4366" width="28.28515625" style="29" customWidth="1"/>
    <col min="4367" max="4607" width="10.85546875" style="29"/>
    <col min="4608" max="4608" width="8.42578125" style="29" customWidth="1"/>
    <col min="4609" max="4609" width="47" style="29" customWidth="1"/>
    <col min="4610" max="4610" width="67.85546875" style="29" customWidth="1"/>
    <col min="4611" max="4611" width="11.140625" style="29" customWidth="1"/>
    <col min="4612" max="4612" width="26.28515625" style="29" customWidth="1"/>
    <col min="4613" max="4613" width="21.85546875" style="29" customWidth="1"/>
    <col min="4614" max="4614" width="17.140625" style="29" customWidth="1"/>
    <col min="4615" max="4615" width="17.85546875" style="29" customWidth="1"/>
    <col min="4616" max="4616" width="42.5703125" style="29" customWidth="1"/>
    <col min="4617" max="4617" width="26.42578125" style="29" customWidth="1"/>
    <col min="4618" max="4618" width="21.140625" style="29" customWidth="1"/>
    <col min="4619" max="4619" width="30.28515625" style="29" customWidth="1"/>
    <col min="4620" max="4622" width="28.28515625" style="29" customWidth="1"/>
    <col min="4623" max="4863" width="10.85546875" style="29"/>
    <col min="4864" max="4864" width="8.42578125" style="29" customWidth="1"/>
    <col min="4865" max="4865" width="47" style="29" customWidth="1"/>
    <col min="4866" max="4866" width="67.85546875" style="29" customWidth="1"/>
    <col min="4867" max="4867" width="11.140625" style="29" customWidth="1"/>
    <col min="4868" max="4868" width="26.28515625" style="29" customWidth="1"/>
    <col min="4869" max="4869" width="21.85546875" style="29" customWidth="1"/>
    <col min="4870" max="4870" width="17.140625" style="29" customWidth="1"/>
    <col min="4871" max="4871" width="17.85546875" style="29" customWidth="1"/>
    <col min="4872" max="4872" width="42.5703125" style="29" customWidth="1"/>
    <col min="4873" max="4873" width="26.42578125" style="29" customWidth="1"/>
    <col min="4874" max="4874" width="21.140625" style="29" customWidth="1"/>
    <col min="4875" max="4875" width="30.28515625" style="29" customWidth="1"/>
    <col min="4876" max="4878" width="28.28515625" style="29" customWidth="1"/>
    <col min="4879" max="5119" width="10.85546875" style="29"/>
    <col min="5120" max="5120" width="8.42578125" style="29" customWidth="1"/>
    <col min="5121" max="5121" width="47" style="29" customWidth="1"/>
    <col min="5122" max="5122" width="67.85546875" style="29" customWidth="1"/>
    <col min="5123" max="5123" width="11.140625" style="29" customWidth="1"/>
    <col min="5124" max="5124" width="26.28515625" style="29" customWidth="1"/>
    <col min="5125" max="5125" width="21.85546875" style="29" customWidth="1"/>
    <col min="5126" max="5126" width="17.140625" style="29" customWidth="1"/>
    <col min="5127" max="5127" width="17.85546875" style="29" customWidth="1"/>
    <col min="5128" max="5128" width="42.5703125" style="29" customWidth="1"/>
    <col min="5129" max="5129" width="26.42578125" style="29" customWidth="1"/>
    <col min="5130" max="5130" width="21.140625" style="29" customWidth="1"/>
    <col min="5131" max="5131" width="30.28515625" style="29" customWidth="1"/>
    <col min="5132" max="5134" width="28.28515625" style="29" customWidth="1"/>
    <col min="5135" max="5375" width="10.85546875" style="29"/>
    <col min="5376" max="5376" width="8.42578125" style="29" customWidth="1"/>
    <col min="5377" max="5377" width="47" style="29" customWidth="1"/>
    <col min="5378" max="5378" width="67.85546875" style="29" customWidth="1"/>
    <col min="5379" max="5379" width="11.140625" style="29" customWidth="1"/>
    <col min="5380" max="5380" width="26.28515625" style="29" customWidth="1"/>
    <col min="5381" max="5381" width="21.85546875" style="29" customWidth="1"/>
    <col min="5382" max="5382" width="17.140625" style="29" customWidth="1"/>
    <col min="5383" max="5383" width="17.85546875" style="29" customWidth="1"/>
    <col min="5384" max="5384" width="42.5703125" style="29" customWidth="1"/>
    <col min="5385" max="5385" width="26.42578125" style="29" customWidth="1"/>
    <col min="5386" max="5386" width="21.140625" style="29" customWidth="1"/>
    <col min="5387" max="5387" width="30.28515625" style="29" customWidth="1"/>
    <col min="5388" max="5390" width="28.28515625" style="29" customWidth="1"/>
    <col min="5391" max="5631" width="10.85546875" style="29"/>
    <col min="5632" max="5632" width="8.42578125" style="29" customWidth="1"/>
    <col min="5633" max="5633" width="47" style="29" customWidth="1"/>
    <col min="5634" max="5634" width="67.85546875" style="29" customWidth="1"/>
    <col min="5635" max="5635" width="11.140625" style="29" customWidth="1"/>
    <col min="5636" max="5636" width="26.28515625" style="29" customWidth="1"/>
    <col min="5637" max="5637" width="21.85546875" style="29" customWidth="1"/>
    <col min="5638" max="5638" width="17.140625" style="29" customWidth="1"/>
    <col min="5639" max="5639" width="17.85546875" style="29" customWidth="1"/>
    <col min="5640" max="5640" width="42.5703125" style="29" customWidth="1"/>
    <col min="5641" max="5641" width="26.42578125" style="29" customWidth="1"/>
    <col min="5642" max="5642" width="21.140625" style="29" customWidth="1"/>
    <col min="5643" max="5643" width="30.28515625" style="29" customWidth="1"/>
    <col min="5644" max="5646" width="28.28515625" style="29" customWidth="1"/>
    <col min="5647" max="5887" width="10.85546875" style="29"/>
    <col min="5888" max="5888" width="8.42578125" style="29" customWidth="1"/>
    <col min="5889" max="5889" width="47" style="29" customWidth="1"/>
    <col min="5890" max="5890" width="67.85546875" style="29" customWidth="1"/>
    <col min="5891" max="5891" width="11.140625" style="29" customWidth="1"/>
    <col min="5892" max="5892" width="26.28515625" style="29" customWidth="1"/>
    <col min="5893" max="5893" width="21.85546875" style="29" customWidth="1"/>
    <col min="5894" max="5894" width="17.140625" style="29" customWidth="1"/>
    <col min="5895" max="5895" width="17.85546875" style="29" customWidth="1"/>
    <col min="5896" max="5896" width="42.5703125" style="29" customWidth="1"/>
    <col min="5897" max="5897" width="26.42578125" style="29" customWidth="1"/>
    <col min="5898" max="5898" width="21.140625" style="29" customWidth="1"/>
    <col min="5899" max="5899" width="30.28515625" style="29" customWidth="1"/>
    <col min="5900" max="5902" width="28.28515625" style="29" customWidth="1"/>
    <col min="5903" max="6143" width="10.85546875" style="29"/>
    <col min="6144" max="6144" width="8.42578125" style="29" customWidth="1"/>
    <col min="6145" max="6145" width="47" style="29" customWidth="1"/>
    <col min="6146" max="6146" width="67.85546875" style="29" customWidth="1"/>
    <col min="6147" max="6147" width="11.140625" style="29" customWidth="1"/>
    <col min="6148" max="6148" width="26.28515625" style="29" customWidth="1"/>
    <col min="6149" max="6149" width="21.85546875" style="29" customWidth="1"/>
    <col min="6150" max="6150" width="17.140625" style="29" customWidth="1"/>
    <col min="6151" max="6151" width="17.85546875" style="29" customWidth="1"/>
    <col min="6152" max="6152" width="42.5703125" style="29" customWidth="1"/>
    <col min="6153" max="6153" width="26.42578125" style="29" customWidth="1"/>
    <col min="6154" max="6154" width="21.140625" style="29" customWidth="1"/>
    <col min="6155" max="6155" width="30.28515625" style="29" customWidth="1"/>
    <col min="6156" max="6158" width="28.28515625" style="29" customWidth="1"/>
    <col min="6159" max="6399" width="10.85546875" style="29"/>
    <col min="6400" max="6400" width="8.42578125" style="29" customWidth="1"/>
    <col min="6401" max="6401" width="47" style="29" customWidth="1"/>
    <col min="6402" max="6402" width="67.85546875" style="29" customWidth="1"/>
    <col min="6403" max="6403" width="11.140625" style="29" customWidth="1"/>
    <col min="6404" max="6404" width="26.28515625" style="29" customWidth="1"/>
    <col min="6405" max="6405" width="21.85546875" style="29" customWidth="1"/>
    <col min="6406" max="6406" width="17.140625" style="29" customWidth="1"/>
    <col min="6407" max="6407" width="17.85546875" style="29" customWidth="1"/>
    <col min="6408" max="6408" width="42.5703125" style="29" customWidth="1"/>
    <col min="6409" max="6409" width="26.42578125" style="29" customWidth="1"/>
    <col min="6410" max="6410" width="21.140625" style="29" customWidth="1"/>
    <col min="6411" max="6411" width="30.28515625" style="29" customWidth="1"/>
    <col min="6412" max="6414" width="28.28515625" style="29" customWidth="1"/>
    <col min="6415" max="6655" width="10.85546875" style="29"/>
    <col min="6656" max="6656" width="8.42578125" style="29" customWidth="1"/>
    <col min="6657" max="6657" width="47" style="29" customWidth="1"/>
    <col min="6658" max="6658" width="67.85546875" style="29" customWidth="1"/>
    <col min="6659" max="6659" width="11.140625" style="29" customWidth="1"/>
    <col min="6660" max="6660" width="26.28515625" style="29" customWidth="1"/>
    <col min="6661" max="6661" width="21.85546875" style="29" customWidth="1"/>
    <col min="6662" max="6662" width="17.140625" style="29" customWidth="1"/>
    <col min="6663" max="6663" width="17.85546875" style="29" customWidth="1"/>
    <col min="6664" max="6664" width="42.5703125" style="29" customWidth="1"/>
    <col min="6665" max="6665" width="26.42578125" style="29" customWidth="1"/>
    <col min="6666" max="6666" width="21.140625" style="29" customWidth="1"/>
    <col min="6667" max="6667" width="30.28515625" style="29" customWidth="1"/>
    <col min="6668" max="6670" width="28.28515625" style="29" customWidth="1"/>
    <col min="6671" max="6911" width="10.85546875" style="29"/>
    <col min="6912" max="6912" width="8.42578125" style="29" customWidth="1"/>
    <col min="6913" max="6913" width="47" style="29" customWidth="1"/>
    <col min="6914" max="6914" width="67.85546875" style="29" customWidth="1"/>
    <col min="6915" max="6915" width="11.140625" style="29" customWidth="1"/>
    <col min="6916" max="6916" width="26.28515625" style="29" customWidth="1"/>
    <col min="6917" max="6917" width="21.85546875" style="29" customWidth="1"/>
    <col min="6918" max="6918" width="17.140625" style="29" customWidth="1"/>
    <col min="6919" max="6919" width="17.85546875" style="29" customWidth="1"/>
    <col min="6920" max="6920" width="42.5703125" style="29" customWidth="1"/>
    <col min="6921" max="6921" width="26.42578125" style="29" customWidth="1"/>
    <col min="6922" max="6922" width="21.140625" style="29" customWidth="1"/>
    <col min="6923" max="6923" width="30.28515625" style="29" customWidth="1"/>
    <col min="6924" max="6926" width="28.28515625" style="29" customWidth="1"/>
    <col min="6927" max="7167" width="10.85546875" style="29"/>
    <col min="7168" max="7168" width="8.42578125" style="29" customWidth="1"/>
    <col min="7169" max="7169" width="47" style="29" customWidth="1"/>
    <col min="7170" max="7170" width="67.85546875" style="29" customWidth="1"/>
    <col min="7171" max="7171" width="11.140625" style="29" customWidth="1"/>
    <col min="7172" max="7172" width="26.28515625" style="29" customWidth="1"/>
    <col min="7173" max="7173" width="21.85546875" style="29" customWidth="1"/>
    <col min="7174" max="7174" width="17.140625" style="29" customWidth="1"/>
    <col min="7175" max="7175" width="17.85546875" style="29" customWidth="1"/>
    <col min="7176" max="7176" width="42.5703125" style="29" customWidth="1"/>
    <col min="7177" max="7177" width="26.42578125" style="29" customWidth="1"/>
    <col min="7178" max="7178" width="21.140625" style="29" customWidth="1"/>
    <col min="7179" max="7179" width="30.28515625" style="29" customWidth="1"/>
    <col min="7180" max="7182" width="28.28515625" style="29" customWidth="1"/>
    <col min="7183" max="7423" width="10.85546875" style="29"/>
    <col min="7424" max="7424" width="8.42578125" style="29" customWidth="1"/>
    <col min="7425" max="7425" width="47" style="29" customWidth="1"/>
    <col min="7426" max="7426" width="67.85546875" style="29" customWidth="1"/>
    <col min="7427" max="7427" width="11.140625" style="29" customWidth="1"/>
    <col min="7428" max="7428" width="26.28515625" style="29" customWidth="1"/>
    <col min="7429" max="7429" width="21.85546875" style="29" customWidth="1"/>
    <col min="7430" max="7430" width="17.140625" style="29" customWidth="1"/>
    <col min="7431" max="7431" width="17.85546875" style="29" customWidth="1"/>
    <col min="7432" max="7432" width="42.5703125" style="29" customWidth="1"/>
    <col min="7433" max="7433" width="26.42578125" style="29" customWidth="1"/>
    <col min="7434" max="7434" width="21.140625" style="29" customWidth="1"/>
    <col min="7435" max="7435" width="30.28515625" style="29" customWidth="1"/>
    <col min="7436" max="7438" width="28.28515625" style="29" customWidth="1"/>
    <col min="7439" max="7679" width="10.85546875" style="29"/>
    <col min="7680" max="7680" width="8.42578125" style="29" customWidth="1"/>
    <col min="7681" max="7681" width="47" style="29" customWidth="1"/>
    <col min="7682" max="7682" width="67.85546875" style="29" customWidth="1"/>
    <col min="7683" max="7683" width="11.140625" style="29" customWidth="1"/>
    <col min="7684" max="7684" width="26.28515625" style="29" customWidth="1"/>
    <col min="7685" max="7685" width="21.85546875" style="29" customWidth="1"/>
    <col min="7686" max="7686" width="17.140625" style="29" customWidth="1"/>
    <col min="7687" max="7687" width="17.85546875" style="29" customWidth="1"/>
    <col min="7688" max="7688" width="42.5703125" style="29" customWidth="1"/>
    <col min="7689" max="7689" width="26.42578125" style="29" customWidth="1"/>
    <col min="7690" max="7690" width="21.140625" style="29" customWidth="1"/>
    <col min="7691" max="7691" width="30.28515625" style="29" customWidth="1"/>
    <col min="7692" max="7694" width="28.28515625" style="29" customWidth="1"/>
    <col min="7695" max="7935" width="10.85546875" style="29"/>
    <col min="7936" max="7936" width="8.42578125" style="29" customWidth="1"/>
    <col min="7937" max="7937" width="47" style="29" customWidth="1"/>
    <col min="7938" max="7938" width="67.85546875" style="29" customWidth="1"/>
    <col min="7939" max="7939" width="11.140625" style="29" customWidth="1"/>
    <col min="7940" max="7940" width="26.28515625" style="29" customWidth="1"/>
    <col min="7941" max="7941" width="21.85546875" style="29" customWidth="1"/>
    <col min="7942" max="7942" width="17.140625" style="29" customWidth="1"/>
    <col min="7943" max="7943" width="17.85546875" style="29" customWidth="1"/>
    <col min="7944" max="7944" width="42.5703125" style="29" customWidth="1"/>
    <col min="7945" max="7945" width="26.42578125" style="29" customWidth="1"/>
    <col min="7946" max="7946" width="21.140625" style="29" customWidth="1"/>
    <col min="7947" max="7947" width="30.28515625" style="29" customWidth="1"/>
    <col min="7948" max="7950" width="28.28515625" style="29" customWidth="1"/>
    <col min="7951" max="8191" width="10.85546875" style="29"/>
    <col min="8192" max="8192" width="8.42578125" style="29" customWidth="1"/>
    <col min="8193" max="8193" width="47" style="29" customWidth="1"/>
    <col min="8194" max="8194" width="67.85546875" style="29" customWidth="1"/>
    <col min="8195" max="8195" width="11.140625" style="29" customWidth="1"/>
    <col min="8196" max="8196" width="26.28515625" style="29" customWidth="1"/>
    <col min="8197" max="8197" width="21.85546875" style="29" customWidth="1"/>
    <col min="8198" max="8198" width="17.140625" style="29" customWidth="1"/>
    <col min="8199" max="8199" width="17.85546875" style="29" customWidth="1"/>
    <col min="8200" max="8200" width="42.5703125" style="29" customWidth="1"/>
    <col min="8201" max="8201" width="26.42578125" style="29" customWidth="1"/>
    <col min="8202" max="8202" width="21.140625" style="29" customWidth="1"/>
    <col min="8203" max="8203" width="30.28515625" style="29" customWidth="1"/>
    <col min="8204" max="8206" width="28.28515625" style="29" customWidth="1"/>
    <col min="8207" max="8447" width="10.85546875" style="29"/>
    <col min="8448" max="8448" width="8.42578125" style="29" customWidth="1"/>
    <col min="8449" max="8449" width="47" style="29" customWidth="1"/>
    <col min="8450" max="8450" width="67.85546875" style="29" customWidth="1"/>
    <col min="8451" max="8451" width="11.140625" style="29" customWidth="1"/>
    <col min="8452" max="8452" width="26.28515625" style="29" customWidth="1"/>
    <col min="8453" max="8453" width="21.85546875" style="29" customWidth="1"/>
    <col min="8454" max="8454" width="17.140625" style="29" customWidth="1"/>
    <col min="8455" max="8455" width="17.85546875" style="29" customWidth="1"/>
    <col min="8456" max="8456" width="42.5703125" style="29" customWidth="1"/>
    <col min="8457" max="8457" width="26.42578125" style="29" customWidth="1"/>
    <col min="8458" max="8458" width="21.140625" style="29" customWidth="1"/>
    <col min="8459" max="8459" width="30.28515625" style="29" customWidth="1"/>
    <col min="8460" max="8462" width="28.28515625" style="29" customWidth="1"/>
    <col min="8463" max="8703" width="10.85546875" style="29"/>
    <col min="8704" max="8704" width="8.42578125" style="29" customWidth="1"/>
    <col min="8705" max="8705" width="47" style="29" customWidth="1"/>
    <col min="8706" max="8706" width="67.85546875" style="29" customWidth="1"/>
    <col min="8707" max="8707" width="11.140625" style="29" customWidth="1"/>
    <col min="8708" max="8708" width="26.28515625" style="29" customWidth="1"/>
    <col min="8709" max="8709" width="21.85546875" style="29" customWidth="1"/>
    <col min="8710" max="8710" width="17.140625" style="29" customWidth="1"/>
    <col min="8711" max="8711" width="17.85546875" style="29" customWidth="1"/>
    <col min="8712" max="8712" width="42.5703125" style="29" customWidth="1"/>
    <col min="8713" max="8713" width="26.42578125" style="29" customWidth="1"/>
    <col min="8714" max="8714" width="21.140625" style="29" customWidth="1"/>
    <col min="8715" max="8715" width="30.28515625" style="29" customWidth="1"/>
    <col min="8716" max="8718" width="28.28515625" style="29" customWidth="1"/>
    <col min="8719" max="8959" width="10.85546875" style="29"/>
    <col min="8960" max="8960" width="8.42578125" style="29" customWidth="1"/>
    <col min="8961" max="8961" width="47" style="29" customWidth="1"/>
    <col min="8962" max="8962" width="67.85546875" style="29" customWidth="1"/>
    <col min="8963" max="8963" width="11.140625" style="29" customWidth="1"/>
    <col min="8964" max="8964" width="26.28515625" style="29" customWidth="1"/>
    <col min="8965" max="8965" width="21.85546875" style="29" customWidth="1"/>
    <col min="8966" max="8966" width="17.140625" style="29" customWidth="1"/>
    <col min="8967" max="8967" width="17.85546875" style="29" customWidth="1"/>
    <col min="8968" max="8968" width="42.5703125" style="29" customWidth="1"/>
    <col min="8969" max="8969" width="26.42578125" style="29" customWidth="1"/>
    <col min="8970" max="8970" width="21.140625" style="29" customWidth="1"/>
    <col min="8971" max="8971" width="30.28515625" style="29" customWidth="1"/>
    <col min="8972" max="8974" width="28.28515625" style="29" customWidth="1"/>
    <col min="8975" max="9215" width="10.85546875" style="29"/>
    <col min="9216" max="9216" width="8.42578125" style="29" customWidth="1"/>
    <col min="9217" max="9217" width="47" style="29" customWidth="1"/>
    <col min="9218" max="9218" width="67.85546875" style="29" customWidth="1"/>
    <col min="9219" max="9219" width="11.140625" style="29" customWidth="1"/>
    <col min="9220" max="9220" width="26.28515625" style="29" customWidth="1"/>
    <col min="9221" max="9221" width="21.85546875" style="29" customWidth="1"/>
    <col min="9222" max="9222" width="17.140625" style="29" customWidth="1"/>
    <col min="9223" max="9223" width="17.85546875" style="29" customWidth="1"/>
    <col min="9224" max="9224" width="42.5703125" style="29" customWidth="1"/>
    <col min="9225" max="9225" width="26.42578125" style="29" customWidth="1"/>
    <col min="9226" max="9226" width="21.140625" style="29" customWidth="1"/>
    <col min="9227" max="9227" width="30.28515625" style="29" customWidth="1"/>
    <col min="9228" max="9230" width="28.28515625" style="29" customWidth="1"/>
    <col min="9231" max="9471" width="10.85546875" style="29"/>
    <col min="9472" max="9472" width="8.42578125" style="29" customWidth="1"/>
    <col min="9473" max="9473" width="47" style="29" customWidth="1"/>
    <col min="9474" max="9474" width="67.85546875" style="29" customWidth="1"/>
    <col min="9475" max="9475" width="11.140625" style="29" customWidth="1"/>
    <col min="9476" max="9476" width="26.28515625" style="29" customWidth="1"/>
    <col min="9477" max="9477" width="21.85546875" style="29" customWidth="1"/>
    <col min="9478" max="9478" width="17.140625" style="29" customWidth="1"/>
    <col min="9479" max="9479" width="17.85546875" style="29" customWidth="1"/>
    <col min="9480" max="9480" width="42.5703125" style="29" customWidth="1"/>
    <col min="9481" max="9481" width="26.42578125" style="29" customWidth="1"/>
    <col min="9482" max="9482" width="21.140625" style="29" customWidth="1"/>
    <col min="9483" max="9483" width="30.28515625" style="29" customWidth="1"/>
    <col min="9484" max="9486" width="28.28515625" style="29" customWidth="1"/>
    <col min="9487" max="9727" width="10.85546875" style="29"/>
    <col min="9728" max="9728" width="8.42578125" style="29" customWidth="1"/>
    <col min="9729" max="9729" width="47" style="29" customWidth="1"/>
    <col min="9730" max="9730" width="67.85546875" style="29" customWidth="1"/>
    <col min="9731" max="9731" width="11.140625" style="29" customWidth="1"/>
    <col min="9732" max="9732" width="26.28515625" style="29" customWidth="1"/>
    <col min="9733" max="9733" width="21.85546875" style="29" customWidth="1"/>
    <col min="9734" max="9734" width="17.140625" style="29" customWidth="1"/>
    <col min="9735" max="9735" width="17.85546875" style="29" customWidth="1"/>
    <col min="9736" max="9736" width="42.5703125" style="29" customWidth="1"/>
    <col min="9737" max="9737" width="26.42578125" style="29" customWidth="1"/>
    <col min="9738" max="9738" width="21.140625" style="29" customWidth="1"/>
    <col min="9739" max="9739" width="30.28515625" style="29" customWidth="1"/>
    <col min="9740" max="9742" width="28.28515625" style="29" customWidth="1"/>
    <col min="9743" max="9983" width="10.85546875" style="29"/>
    <col min="9984" max="9984" width="8.42578125" style="29" customWidth="1"/>
    <col min="9985" max="9985" width="47" style="29" customWidth="1"/>
    <col min="9986" max="9986" width="67.85546875" style="29" customWidth="1"/>
    <col min="9987" max="9987" width="11.140625" style="29" customWidth="1"/>
    <col min="9988" max="9988" width="26.28515625" style="29" customWidth="1"/>
    <col min="9989" max="9989" width="21.85546875" style="29" customWidth="1"/>
    <col min="9990" max="9990" width="17.140625" style="29" customWidth="1"/>
    <col min="9991" max="9991" width="17.85546875" style="29" customWidth="1"/>
    <col min="9992" max="9992" width="42.5703125" style="29" customWidth="1"/>
    <col min="9993" max="9993" width="26.42578125" style="29" customWidth="1"/>
    <col min="9994" max="9994" width="21.140625" style="29" customWidth="1"/>
    <col min="9995" max="9995" width="30.28515625" style="29" customWidth="1"/>
    <col min="9996" max="9998" width="28.28515625" style="29" customWidth="1"/>
    <col min="9999" max="10239" width="10.85546875" style="29"/>
    <col min="10240" max="10240" width="8.42578125" style="29" customWidth="1"/>
    <col min="10241" max="10241" width="47" style="29" customWidth="1"/>
    <col min="10242" max="10242" width="67.85546875" style="29" customWidth="1"/>
    <col min="10243" max="10243" width="11.140625" style="29" customWidth="1"/>
    <col min="10244" max="10244" width="26.28515625" style="29" customWidth="1"/>
    <col min="10245" max="10245" width="21.85546875" style="29" customWidth="1"/>
    <col min="10246" max="10246" width="17.140625" style="29" customWidth="1"/>
    <col min="10247" max="10247" width="17.85546875" style="29" customWidth="1"/>
    <col min="10248" max="10248" width="42.5703125" style="29" customWidth="1"/>
    <col min="10249" max="10249" width="26.42578125" style="29" customWidth="1"/>
    <col min="10250" max="10250" width="21.140625" style="29" customWidth="1"/>
    <col min="10251" max="10251" width="30.28515625" style="29" customWidth="1"/>
    <col min="10252" max="10254" width="28.28515625" style="29" customWidth="1"/>
    <col min="10255" max="10495" width="10.85546875" style="29"/>
    <col min="10496" max="10496" width="8.42578125" style="29" customWidth="1"/>
    <col min="10497" max="10497" width="47" style="29" customWidth="1"/>
    <col min="10498" max="10498" width="67.85546875" style="29" customWidth="1"/>
    <col min="10499" max="10499" width="11.140625" style="29" customWidth="1"/>
    <col min="10500" max="10500" width="26.28515625" style="29" customWidth="1"/>
    <col min="10501" max="10501" width="21.85546875" style="29" customWidth="1"/>
    <col min="10502" max="10502" width="17.140625" style="29" customWidth="1"/>
    <col min="10503" max="10503" width="17.85546875" style="29" customWidth="1"/>
    <col min="10504" max="10504" width="42.5703125" style="29" customWidth="1"/>
    <col min="10505" max="10505" width="26.42578125" style="29" customWidth="1"/>
    <col min="10506" max="10506" width="21.140625" style="29" customWidth="1"/>
    <col min="10507" max="10507" width="30.28515625" style="29" customWidth="1"/>
    <col min="10508" max="10510" width="28.28515625" style="29" customWidth="1"/>
    <col min="10511" max="10751" width="10.85546875" style="29"/>
    <col min="10752" max="10752" width="8.42578125" style="29" customWidth="1"/>
    <col min="10753" max="10753" width="47" style="29" customWidth="1"/>
    <col min="10754" max="10754" width="67.85546875" style="29" customWidth="1"/>
    <col min="10755" max="10755" width="11.140625" style="29" customWidth="1"/>
    <col min="10756" max="10756" width="26.28515625" style="29" customWidth="1"/>
    <col min="10757" max="10757" width="21.85546875" style="29" customWidth="1"/>
    <col min="10758" max="10758" width="17.140625" style="29" customWidth="1"/>
    <col min="10759" max="10759" width="17.85546875" style="29" customWidth="1"/>
    <col min="10760" max="10760" width="42.5703125" style="29" customWidth="1"/>
    <col min="10761" max="10761" width="26.42578125" style="29" customWidth="1"/>
    <col min="10762" max="10762" width="21.140625" style="29" customWidth="1"/>
    <col min="10763" max="10763" width="30.28515625" style="29" customWidth="1"/>
    <col min="10764" max="10766" width="28.28515625" style="29" customWidth="1"/>
    <col min="10767" max="11007" width="10.85546875" style="29"/>
    <col min="11008" max="11008" width="8.42578125" style="29" customWidth="1"/>
    <col min="11009" max="11009" width="47" style="29" customWidth="1"/>
    <col min="11010" max="11010" width="67.85546875" style="29" customWidth="1"/>
    <col min="11011" max="11011" width="11.140625" style="29" customWidth="1"/>
    <col min="11012" max="11012" width="26.28515625" style="29" customWidth="1"/>
    <col min="11013" max="11013" width="21.85546875" style="29" customWidth="1"/>
    <col min="11014" max="11014" width="17.140625" style="29" customWidth="1"/>
    <col min="11015" max="11015" width="17.85546875" style="29" customWidth="1"/>
    <col min="11016" max="11016" width="42.5703125" style="29" customWidth="1"/>
    <col min="11017" max="11017" width="26.42578125" style="29" customWidth="1"/>
    <col min="11018" max="11018" width="21.140625" style="29" customWidth="1"/>
    <col min="11019" max="11019" width="30.28515625" style="29" customWidth="1"/>
    <col min="11020" max="11022" width="28.28515625" style="29" customWidth="1"/>
    <col min="11023" max="11263" width="10.85546875" style="29"/>
    <col min="11264" max="11264" width="8.42578125" style="29" customWidth="1"/>
    <col min="11265" max="11265" width="47" style="29" customWidth="1"/>
    <col min="11266" max="11266" width="67.85546875" style="29" customWidth="1"/>
    <col min="11267" max="11267" width="11.140625" style="29" customWidth="1"/>
    <col min="11268" max="11268" width="26.28515625" style="29" customWidth="1"/>
    <col min="11269" max="11269" width="21.85546875" style="29" customWidth="1"/>
    <col min="11270" max="11270" width="17.140625" style="29" customWidth="1"/>
    <col min="11271" max="11271" width="17.85546875" style="29" customWidth="1"/>
    <col min="11272" max="11272" width="42.5703125" style="29" customWidth="1"/>
    <col min="11273" max="11273" width="26.42578125" style="29" customWidth="1"/>
    <col min="11274" max="11274" width="21.140625" style="29" customWidth="1"/>
    <col min="11275" max="11275" width="30.28515625" style="29" customWidth="1"/>
    <col min="11276" max="11278" width="28.28515625" style="29" customWidth="1"/>
    <col min="11279" max="11519" width="10.85546875" style="29"/>
    <col min="11520" max="11520" width="8.42578125" style="29" customWidth="1"/>
    <col min="11521" max="11521" width="47" style="29" customWidth="1"/>
    <col min="11522" max="11522" width="67.85546875" style="29" customWidth="1"/>
    <col min="11523" max="11523" width="11.140625" style="29" customWidth="1"/>
    <col min="11524" max="11524" width="26.28515625" style="29" customWidth="1"/>
    <col min="11525" max="11525" width="21.85546875" style="29" customWidth="1"/>
    <col min="11526" max="11526" width="17.140625" style="29" customWidth="1"/>
    <col min="11527" max="11527" width="17.85546875" style="29" customWidth="1"/>
    <col min="11528" max="11528" width="42.5703125" style="29" customWidth="1"/>
    <col min="11529" max="11529" width="26.42578125" style="29" customWidth="1"/>
    <col min="11530" max="11530" width="21.140625" style="29" customWidth="1"/>
    <col min="11531" max="11531" width="30.28515625" style="29" customWidth="1"/>
    <col min="11532" max="11534" width="28.28515625" style="29" customWidth="1"/>
    <col min="11535" max="11775" width="10.85546875" style="29"/>
    <col min="11776" max="11776" width="8.42578125" style="29" customWidth="1"/>
    <col min="11777" max="11777" width="47" style="29" customWidth="1"/>
    <col min="11778" max="11778" width="67.85546875" style="29" customWidth="1"/>
    <col min="11779" max="11779" width="11.140625" style="29" customWidth="1"/>
    <col min="11780" max="11780" width="26.28515625" style="29" customWidth="1"/>
    <col min="11781" max="11781" width="21.85546875" style="29" customWidth="1"/>
    <col min="11782" max="11782" width="17.140625" style="29" customWidth="1"/>
    <col min="11783" max="11783" width="17.85546875" style="29" customWidth="1"/>
    <col min="11784" max="11784" width="42.5703125" style="29" customWidth="1"/>
    <col min="11785" max="11785" width="26.42578125" style="29" customWidth="1"/>
    <col min="11786" max="11786" width="21.140625" style="29" customWidth="1"/>
    <col min="11787" max="11787" width="30.28515625" style="29" customWidth="1"/>
    <col min="11788" max="11790" width="28.28515625" style="29" customWidth="1"/>
    <col min="11791" max="12031" width="10.85546875" style="29"/>
    <col min="12032" max="12032" width="8.42578125" style="29" customWidth="1"/>
    <col min="12033" max="12033" width="47" style="29" customWidth="1"/>
    <col min="12034" max="12034" width="67.85546875" style="29" customWidth="1"/>
    <col min="12035" max="12035" width="11.140625" style="29" customWidth="1"/>
    <col min="12036" max="12036" width="26.28515625" style="29" customWidth="1"/>
    <col min="12037" max="12037" width="21.85546875" style="29" customWidth="1"/>
    <col min="12038" max="12038" width="17.140625" style="29" customWidth="1"/>
    <col min="12039" max="12039" width="17.85546875" style="29" customWidth="1"/>
    <col min="12040" max="12040" width="42.5703125" style="29" customWidth="1"/>
    <col min="12041" max="12041" width="26.42578125" style="29" customWidth="1"/>
    <col min="12042" max="12042" width="21.140625" style="29" customWidth="1"/>
    <col min="12043" max="12043" width="30.28515625" style="29" customWidth="1"/>
    <col min="12044" max="12046" width="28.28515625" style="29" customWidth="1"/>
    <col min="12047" max="12287" width="10.85546875" style="29"/>
    <col min="12288" max="12288" width="8.42578125" style="29" customWidth="1"/>
    <col min="12289" max="12289" width="47" style="29" customWidth="1"/>
    <col min="12290" max="12290" width="67.85546875" style="29" customWidth="1"/>
    <col min="12291" max="12291" width="11.140625" style="29" customWidth="1"/>
    <col min="12292" max="12292" width="26.28515625" style="29" customWidth="1"/>
    <col min="12293" max="12293" width="21.85546875" style="29" customWidth="1"/>
    <col min="12294" max="12294" width="17.140625" style="29" customWidth="1"/>
    <col min="12295" max="12295" width="17.85546875" style="29" customWidth="1"/>
    <col min="12296" max="12296" width="42.5703125" style="29" customWidth="1"/>
    <col min="12297" max="12297" width="26.42578125" style="29" customWidth="1"/>
    <col min="12298" max="12298" width="21.140625" style="29" customWidth="1"/>
    <col min="12299" max="12299" width="30.28515625" style="29" customWidth="1"/>
    <col min="12300" max="12302" width="28.28515625" style="29" customWidth="1"/>
    <col min="12303" max="12543" width="10.85546875" style="29"/>
    <col min="12544" max="12544" width="8.42578125" style="29" customWidth="1"/>
    <col min="12545" max="12545" width="47" style="29" customWidth="1"/>
    <col min="12546" max="12546" width="67.85546875" style="29" customWidth="1"/>
    <col min="12547" max="12547" width="11.140625" style="29" customWidth="1"/>
    <col min="12548" max="12548" width="26.28515625" style="29" customWidth="1"/>
    <col min="12549" max="12549" width="21.85546875" style="29" customWidth="1"/>
    <col min="12550" max="12550" width="17.140625" style="29" customWidth="1"/>
    <col min="12551" max="12551" width="17.85546875" style="29" customWidth="1"/>
    <col min="12552" max="12552" width="42.5703125" style="29" customWidth="1"/>
    <col min="12553" max="12553" width="26.42578125" style="29" customWidth="1"/>
    <col min="12554" max="12554" width="21.140625" style="29" customWidth="1"/>
    <col min="12555" max="12555" width="30.28515625" style="29" customWidth="1"/>
    <col min="12556" max="12558" width="28.28515625" style="29" customWidth="1"/>
    <col min="12559" max="12799" width="10.85546875" style="29"/>
    <col min="12800" max="12800" width="8.42578125" style="29" customWidth="1"/>
    <col min="12801" max="12801" width="47" style="29" customWidth="1"/>
    <col min="12802" max="12802" width="67.85546875" style="29" customWidth="1"/>
    <col min="12803" max="12803" width="11.140625" style="29" customWidth="1"/>
    <col min="12804" max="12804" width="26.28515625" style="29" customWidth="1"/>
    <col min="12805" max="12805" width="21.85546875" style="29" customWidth="1"/>
    <col min="12806" max="12806" width="17.140625" style="29" customWidth="1"/>
    <col min="12807" max="12807" width="17.85546875" style="29" customWidth="1"/>
    <col min="12808" max="12808" width="42.5703125" style="29" customWidth="1"/>
    <col min="12809" max="12809" width="26.42578125" style="29" customWidth="1"/>
    <col min="12810" max="12810" width="21.140625" style="29" customWidth="1"/>
    <col min="12811" max="12811" width="30.28515625" style="29" customWidth="1"/>
    <col min="12812" max="12814" width="28.28515625" style="29" customWidth="1"/>
    <col min="12815" max="13055" width="10.85546875" style="29"/>
    <col min="13056" max="13056" width="8.42578125" style="29" customWidth="1"/>
    <col min="13057" max="13057" width="47" style="29" customWidth="1"/>
    <col min="13058" max="13058" width="67.85546875" style="29" customWidth="1"/>
    <col min="13059" max="13059" width="11.140625" style="29" customWidth="1"/>
    <col min="13060" max="13060" width="26.28515625" style="29" customWidth="1"/>
    <col min="13061" max="13061" width="21.85546875" style="29" customWidth="1"/>
    <col min="13062" max="13062" width="17.140625" style="29" customWidth="1"/>
    <col min="13063" max="13063" width="17.85546875" style="29" customWidth="1"/>
    <col min="13064" max="13064" width="42.5703125" style="29" customWidth="1"/>
    <col min="13065" max="13065" width="26.42578125" style="29" customWidth="1"/>
    <col min="13066" max="13066" width="21.140625" style="29" customWidth="1"/>
    <col min="13067" max="13067" width="30.28515625" style="29" customWidth="1"/>
    <col min="13068" max="13070" width="28.28515625" style="29" customWidth="1"/>
    <col min="13071" max="13311" width="10.85546875" style="29"/>
    <col min="13312" max="13312" width="8.42578125" style="29" customWidth="1"/>
    <col min="13313" max="13313" width="47" style="29" customWidth="1"/>
    <col min="13314" max="13314" width="67.85546875" style="29" customWidth="1"/>
    <col min="13315" max="13315" width="11.140625" style="29" customWidth="1"/>
    <col min="13316" max="13316" width="26.28515625" style="29" customWidth="1"/>
    <col min="13317" max="13317" width="21.85546875" style="29" customWidth="1"/>
    <col min="13318" max="13318" width="17.140625" style="29" customWidth="1"/>
    <col min="13319" max="13319" width="17.85546875" style="29" customWidth="1"/>
    <col min="13320" max="13320" width="42.5703125" style="29" customWidth="1"/>
    <col min="13321" max="13321" width="26.42578125" style="29" customWidth="1"/>
    <col min="13322" max="13322" width="21.140625" style="29" customWidth="1"/>
    <col min="13323" max="13323" width="30.28515625" style="29" customWidth="1"/>
    <col min="13324" max="13326" width="28.28515625" style="29" customWidth="1"/>
    <col min="13327" max="13567" width="10.85546875" style="29"/>
    <col min="13568" max="13568" width="8.42578125" style="29" customWidth="1"/>
    <col min="13569" max="13569" width="47" style="29" customWidth="1"/>
    <col min="13570" max="13570" width="67.85546875" style="29" customWidth="1"/>
    <col min="13571" max="13571" width="11.140625" style="29" customWidth="1"/>
    <col min="13572" max="13572" width="26.28515625" style="29" customWidth="1"/>
    <col min="13573" max="13573" width="21.85546875" style="29" customWidth="1"/>
    <col min="13574" max="13574" width="17.140625" style="29" customWidth="1"/>
    <col min="13575" max="13575" width="17.85546875" style="29" customWidth="1"/>
    <col min="13576" max="13576" width="42.5703125" style="29" customWidth="1"/>
    <col min="13577" max="13577" width="26.42578125" style="29" customWidth="1"/>
    <col min="13578" max="13578" width="21.140625" style="29" customWidth="1"/>
    <col min="13579" max="13579" width="30.28515625" style="29" customWidth="1"/>
    <col min="13580" max="13582" width="28.28515625" style="29" customWidth="1"/>
    <col min="13583" max="13823" width="10.85546875" style="29"/>
    <col min="13824" max="13824" width="8.42578125" style="29" customWidth="1"/>
    <col min="13825" max="13825" width="47" style="29" customWidth="1"/>
    <col min="13826" max="13826" width="67.85546875" style="29" customWidth="1"/>
    <col min="13827" max="13827" width="11.140625" style="29" customWidth="1"/>
    <col min="13828" max="13828" width="26.28515625" style="29" customWidth="1"/>
    <col min="13829" max="13829" width="21.85546875" style="29" customWidth="1"/>
    <col min="13830" max="13830" width="17.140625" style="29" customWidth="1"/>
    <col min="13831" max="13831" width="17.85546875" style="29" customWidth="1"/>
    <col min="13832" max="13832" width="42.5703125" style="29" customWidth="1"/>
    <col min="13833" max="13833" width="26.42578125" style="29" customWidth="1"/>
    <col min="13834" max="13834" width="21.140625" style="29" customWidth="1"/>
    <col min="13835" max="13835" width="30.28515625" style="29" customWidth="1"/>
    <col min="13836" max="13838" width="28.28515625" style="29" customWidth="1"/>
    <col min="13839" max="14079" width="10.85546875" style="29"/>
    <col min="14080" max="14080" width="8.42578125" style="29" customWidth="1"/>
    <col min="14081" max="14081" width="47" style="29" customWidth="1"/>
    <col min="14082" max="14082" width="67.85546875" style="29" customWidth="1"/>
    <col min="14083" max="14083" width="11.140625" style="29" customWidth="1"/>
    <col min="14084" max="14084" width="26.28515625" style="29" customWidth="1"/>
    <col min="14085" max="14085" width="21.85546875" style="29" customWidth="1"/>
    <col min="14086" max="14086" width="17.140625" style="29" customWidth="1"/>
    <col min="14087" max="14087" width="17.85546875" style="29" customWidth="1"/>
    <col min="14088" max="14088" width="42.5703125" style="29" customWidth="1"/>
    <col min="14089" max="14089" width="26.42578125" style="29" customWidth="1"/>
    <col min="14090" max="14090" width="21.140625" style="29" customWidth="1"/>
    <col min="14091" max="14091" width="30.28515625" style="29" customWidth="1"/>
    <col min="14092" max="14094" width="28.28515625" style="29" customWidth="1"/>
    <col min="14095" max="14335" width="10.85546875" style="29"/>
    <col min="14336" max="14336" width="8.42578125" style="29" customWidth="1"/>
    <col min="14337" max="14337" width="47" style="29" customWidth="1"/>
    <col min="14338" max="14338" width="67.85546875" style="29" customWidth="1"/>
    <col min="14339" max="14339" width="11.140625" style="29" customWidth="1"/>
    <col min="14340" max="14340" width="26.28515625" style="29" customWidth="1"/>
    <col min="14341" max="14341" width="21.85546875" style="29" customWidth="1"/>
    <col min="14342" max="14342" width="17.140625" style="29" customWidth="1"/>
    <col min="14343" max="14343" width="17.85546875" style="29" customWidth="1"/>
    <col min="14344" max="14344" width="42.5703125" style="29" customWidth="1"/>
    <col min="14345" max="14345" width="26.42578125" style="29" customWidth="1"/>
    <col min="14346" max="14346" width="21.140625" style="29" customWidth="1"/>
    <col min="14347" max="14347" width="30.28515625" style="29" customWidth="1"/>
    <col min="14348" max="14350" width="28.28515625" style="29" customWidth="1"/>
    <col min="14351" max="14591" width="10.85546875" style="29"/>
    <col min="14592" max="14592" width="8.42578125" style="29" customWidth="1"/>
    <col min="14593" max="14593" width="47" style="29" customWidth="1"/>
    <col min="14594" max="14594" width="67.85546875" style="29" customWidth="1"/>
    <col min="14595" max="14595" width="11.140625" style="29" customWidth="1"/>
    <col min="14596" max="14596" width="26.28515625" style="29" customWidth="1"/>
    <col min="14597" max="14597" width="21.85546875" style="29" customWidth="1"/>
    <col min="14598" max="14598" width="17.140625" style="29" customWidth="1"/>
    <col min="14599" max="14599" width="17.85546875" style="29" customWidth="1"/>
    <col min="14600" max="14600" width="42.5703125" style="29" customWidth="1"/>
    <col min="14601" max="14601" width="26.42578125" style="29" customWidth="1"/>
    <col min="14602" max="14602" width="21.140625" style="29" customWidth="1"/>
    <col min="14603" max="14603" width="30.28515625" style="29" customWidth="1"/>
    <col min="14604" max="14606" width="28.28515625" style="29" customWidth="1"/>
    <col min="14607" max="14847" width="10.85546875" style="29"/>
    <col min="14848" max="14848" width="8.42578125" style="29" customWidth="1"/>
    <col min="14849" max="14849" width="47" style="29" customWidth="1"/>
    <col min="14850" max="14850" width="67.85546875" style="29" customWidth="1"/>
    <col min="14851" max="14851" width="11.140625" style="29" customWidth="1"/>
    <col min="14852" max="14852" width="26.28515625" style="29" customWidth="1"/>
    <col min="14853" max="14853" width="21.85546875" style="29" customWidth="1"/>
    <col min="14854" max="14854" width="17.140625" style="29" customWidth="1"/>
    <col min="14855" max="14855" width="17.85546875" style="29" customWidth="1"/>
    <col min="14856" max="14856" width="42.5703125" style="29" customWidth="1"/>
    <col min="14857" max="14857" width="26.42578125" style="29" customWidth="1"/>
    <col min="14858" max="14858" width="21.140625" style="29" customWidth="1"/>
    <col min="14859" max="14859" width="30.28515625" style="29" customWidth="1"/>
    <col min="14860" max="14862" width="28.28515625" style="29" customWidth="1"/>
    <col min="14863" max="15103" width="10.85546875" style="29"/>
    <col min="15104" max="15104" width="8.42578125" style="29" customWidth="1"/>
    <col min="15105" max="15105" width="47" style="29" customWidth="1"/>
    <col min="15106" max="15106" width="67.85546875" style="29" customWidth="1"/>
    <col min="15107" max="15107" width="11.140625" style="29" customWidth="1"/>
    <col min="15108" max="15108" width="26.28515625" style="29" customWidth="1"/>
    <col min="15109" max="15109" width="21.85546875" style="29" customWidth="1"/>
    <col min="15110" max="15110" width="17.140625" style="29" customWidth="1"/>
    <col min="15111" max="15111" width="17.85546875" style="29" customWidth="1"/>
    <col min="15112" max="15112" width="42.5703125" style="29" customWidth="1"/>
    <col min="15113" max="15113" width="26.42578125" style="29" customWidth="1"/>
    <col min="15114" max="15114" width="21.140625" style="29" customWidth="1"/>
    <col min="15115" max="15115" width="30.28515625" style="29" customWidth="1"/>
    <col min="15116" max="15118" width="28.28515625" style="29" customWidth="1"/>
    <col min="15119" max="15359" width="10.85546875" style="29"/>
    <col min="15360" max="15360" width="8.42578125" style="29" customWidth="1"/>
    <col min="15361" max="15361" width="47" style="29" customWidth="1"/>
    <col min="15362" max="15362" width="67.85546875" style="29" customWidth="1"/>
    <col min="15363" max="15363" width="11.140625" style="29" customWidth="1"/>
    <col min="15364" max="15364" width="26.28515625" style="29" customWidth="1"/>
    <col min="15365" max="15365" width="21.85546875" style="29" customWidth="1"/>
    <col min="15366" max="15366" width="17.140625" style="29" customWidth="1"/>
    <col min="15367" max="15367" width="17.85546875" style="29" customWidth="1"/>
    <col min="15368" max="15368" width="42.5703125" style="29" customWidth="1"/>
    <col min="15369" max="15369" width="26.42578125" style="29" customWidth="1"/>
    <col min="15370" max="15370" width="21.140625" style="29" customWidth="1"/>
    <col min="15371" max="15371" width="30.28515625" style="29" customWidth="1"/>
    <col min="15372" max="15374" width="28.28515625" style="29" customWidth="1"/>
    <col min="15375" max="15615" width="10.85546875" style="29"/>
    <col min="15616" max="15616" width="8.42578125" style="29" customWidth="1"/>
    <col min="15617" max="15617" width="47" style="29" customWidth="1"/>
    <col min="15618" max="15618" width="67.85546875" style="29" customWidth="1"/>
    <col min="15619" max="15619" width="11.140625" style="29" customWidth="1"/>
    <col min="15620" max="15620" width="26.28515625" style="29" customWidth="1"/>
    <col min="15621" max="15621" width="21.85546875" style="29" customWidth="1"/>
    <col min="15622" max="15622" width="17.140625" style="29" customWidth="1"/>
    <col min="15623" max="15623" width="17.85546875" style="29" customWidth="1"/>
    <col min="15624" max="15624" width="42.5703125" style="29" customWidth="1"/>
    <col min="15625" max="15625" width="26.42578125" style="29" customWidth="1"/>
    <col min="15626" max="15626" width="21.140625" style="29" customWidth="1"/>
    <col min="15627" max="15627" width="30.28515625" style="29" customWidth="1"/>
    <col min="15628" max="15630" width="28.28515625" style="29" customWidth="1"/>
    <col min="15631" max="15871" width="10.85546875" style="29"/>
    <col min="15872" max="15872" width="8.42578125" style="29" customWidth="1"/>
    <col min="15873" max="15873" width="47" style="29" customWidth="1"/>
    <col min="15874" max="15874" width="67.85546875" style="29" customWidth="1"/>
    <col min="15875" max="15875" width="11.140625" style="29" customWidth="1"/>
    <col min="15876" max="15876" width="26.28515625" style="29" customWidth="1"/>
    <col min="15877" max="15877" width="21.85546875" style="29" customWidth="1"/>
    <col min="15878" max="15878" width="17.140625" style="29" customWidth="1"/>
    <col min="15879" max="15879" width="17.85546875" style="29" customWidth="1"/>
    <col min="15880" max="15880" width="42.5703125" style="29" customWidth="1"/>
    <col min="15881" max="15881" width="26.42578125" style="29" customWidth="1"/>
    <col min="15882" max="15882" width="21.140625" style="29" customWidth="1"/>
    <col min="15883" max="15883" width="30.28515625" style="29" customWidth="1"/>
    <col min="15884" max="15886" width="28.28515625" style="29" customWidth="1"/>
    <col min="15887" max="16127" width="10.85546875" style="29"/>
    <col min="16128" max="16128" width="8.42578125" style="29" customWidth="1"/>
    <col min="16129" max="16129" width="47" style="29" customWidth="1"/>
    <col min="16130" max="16130" width="67.85546875" style="29" customWidth="1"/>
    <col min="16131" max="16131" width="11.140625" style="29" customWidth="1"/>
    <col min="16132" max="16132" width="26.28515625" style="29" customWidth="1"/>
    <col min="16133" max="16133" width="21.85546875" style="29" customWidth="1"/>
    <col min="16134" max="16134" width="17.140625" style="29" customWidth="1"/>
    <col min="16135" max="16135" width="17.85546875" style="29" customWidth="1"/>
    <col min="16136" max="16136" width="42.5703125" style="29" customWidth="1"/>
    <col min="16137" max="16137" width="26.42578125" style="29" customWidth="1"/>
    <col min="16138" max="16138" width="21.140625" style="29" customWidth="1"/>
    <col min="16139" max="16139" width="30.28515625" style="29" customWidth="1"/>
    <col min="16140" max="16142" width="28.28515625" style="29" customWidth="1"/>
    <col min="16143" max="16384" width="10.85546875" style="29"/>
  </cols>
  <sheetData>
    <row r="1" spans="1:49" ht="31.5" customHeight="1" x14ac:dyDescent="0.25">
      <c r="A1" s="141" t="s">
        <v>137</v>
      </c>
      <c r="B1" s="141"/>
      <c r="C1" s="141"/>
      <c r="D1" s="141"/>
      <c r="E1" s="141"/>
      <c r="F1" s="28"/>
      <c r="G1" s="28"/>
      <c r="H1" s="28"/>
      <c r="I1" s="28"/>
    </row>
    <row r="2" spans="1:49" ht="30" customHeight="1" x14ac:dyDescent="0.25">
      <c r="A2" s="30" t="s">
        <v>106</v>
      </c>
      <c r="B2" s="31"/>
      <c r="C2" s="32"/>
      <c r="D2" s="33"/>
      <c r="E2" s="70" t="s">
        <v>136</v>
      </c>
      <c r="F2" s="34"/>
      <c r="G2" s="34"/>
      <c r="H2" s="34"/>
      <c r="I2" s="35"/>
    </row>
    <row r="3" spans="1:49" ht="20.25" customHeight="1" x14ac:dyDescent="0.25">
      <c r="A3" s="142" t="s">
        <v>0</v>
      </c>
      <c r="B3" s="142" t="s">
        <v>1</v>
      </c>
      <c r="C3" s="142" t="s">
        <v>107</v>
      </c>
      <c r="D3" s="142" t="s">
        <v>2</v>
      </c>
      <c r="E3" s="142" t="s">
        <v>3</v>
      </c>
    </row>
    <row r="4" spans="1:49" ht="27.75" customHeight="1" x14ac:dyDescent="0.25">
      <c r="A4" s="142"/>
      <c r="B4" s="142"/>
      <c r="C4" s="142"/>
      <c r="D4" s="142"/>
      <c r="E4" s="142"/>
    </row>
    <row r="5" spans="1:49" ht="26.25" customHeight="1" x14ac:dyDescent="0.25">
      <c r="A5" s="21">
        <v>1</v>
      </c>
      <c r="B5" s="22" t="s">
        <v>102</v>
      </c>
      <c r="C5" s="23" t="s">
        <v>103</v>
      </c>
      <c r="D5" s="21">
        <v>12</v>
      </c>
      <c r="E5" s="24"/>
    </row>
    <row r="6" spans="1:49" ht="34.9" customHeight="1" x14ac:dyDescent="0.25">
      <c r="A6" s="21">
        <v>2</v>
      </c>
      <c r="B6" s="23" t="s">
        <v>104</v>
      </c>
      <c r="C6" s="23" t="s">
        <v>105</v>
      </c>
      <c r="D6" s="21">
        <v>2</v>
      </c>
      <c r="E6" s="24"/>
    </row>
    <row r="7" spans="1:49" ht="26.25" customHeight="1" x14ac:dyDescent="0.25">
      <c r="A7" s="47">
        <v>3</v>
      </c>
      <c r="B7" s="134" t="s">
        <v>6</v>
      </c>
      <c r="C7" s="48" t="s">
        <v>7</v>
      </c>
      <c r="D7" s="45">
        <v>10</v>
      </c>
      <c r="E7" s="24"/>
    </row>
    <row r="8" spans="1:49" ht="26.25" customHeight="1" x14ac:dyDescent="0.25">
      <c r="A8" s="47">
        <v>4</v>
      </c>
      <c r="B8" s="134"/>
      <c r="C8" s="48" t="s">
        <v>109</v>
      </c>
      <c r="D8" s="45">
        <v>2</v>
      </c>
      <c r="E8" s="24"/>
    </row>
    <row r="9" spans="1:49" customFormat="1" ht="26.25" customHeight="1" x14ac:dyDescent="0.25">
      <c r="A9" s="47">
        <v>5</v>
      </c>
      <c r="B9" s="135" t="s">
        <v>110</v>
      </c>
      <c r="C9" s="48" t="s">
        <v>111</v>
      </c>
      <c r="D9" s="47">
        <v>10</v>
      </c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</row>
    <row r="10" spans="1:49" customFormat="1" ht="26.25" customHeight="1" x14ac:dyDescent="0.25">
      <c r="A10" s="47">
        <v>6</v>
      </c>
      <c r="B10" s="136"/>
      <c r="C10" s="48" t="s">
        <v>8</v>
      </c>
      <c r="D10" s="47">
        <v>2</v>
      </c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</row>
    <row r="11" spans="1:49" ht="26.25" customHeight="1" x14ac:dyDescent="0.25">
      <c r="A11" s="25">
        <v>7</v>
      </c>
      <c r="B11" s="139" t="s">
        <v>86</v>
      </c>
      <c r="C11" s="104" t="s">
        <v>131</v>
      </c>
      <c r="D11" s="71">
        <v>15</v>
      </c>
      <c r="E11" s="105"/>
    </row>
    <row r="12" spans="1:49" ht="21.75" customHeight="1" x14ac:dyDescent="0.25">
      <c r="A12" s="46">
        <v>8</v>
      </c>
      <c r="B12" s="140"/>
      <c r="C12" s="26" t="s">
        <v>132</v>
      </c>
      <c r="D12" s="46">
        <v>3</v>
      </c>
      <c r="E12" s="27"/>
    </row>
    <row r="13" spans="1:49" customFormat="1" ht="26.25" customHeight="1" x14ac:dyDescent="0.25">
      <c r="A13" s="46">
        <v>9</v>
      </c>
      <c r="B13" s="137" t="s">
        <v>9</v>
      </c>
      <c r="C13" s="73" t="s">
        <v>10</v>
      </c>
      <c r="D13" s="72">
        <v>1</v>
      </c>
      <c r="E13" s="74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</row>
    <row r="14" spans="1:49" customFormat="1" ht="26.25" customHeight="1" x14ac:dyDescent="0.25">
      <c r="A14" s="108">
        <v>10</v>
      </c>
      <c r="B14" s="138"/>
      <c r="C14" s="109" t="s">
        <v>11</v>
      </c>
      <c r="D14" s="110">
        <v>1</v>
      </c>
      <c r="E14" s="106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</row>
    <row r="15" spans="1:49" customFormat="1" ht="26.25" customHeight="1" x14ac:dyDescent="0.25">
      <c r="A15" s="71">
        <v>11</v>
      </c>
      <c r="B15" s="130" t="s">
        <v>149</v>
      </c>
      <c r="C15" s="131" t="s">
        <v>148</v>
      </c>
      <c r="D15" s="115">
        <v>3</v>
      </c>
      <c r="E15" s="116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</row>
    <row r="16" spans="1:49" ht="26.25" customHeight="1" x14ac:dyDescent="0.25">
      <c r="A16" s="132" t="s">
        <v>12</v>
      </c>
      <c r="B16" s="132"/>
      <c r="C16" s="132"/>
      <c r="D16" s="71">
        <f>SUM(D5:D15)</f>
        <v>61</v>
      </c>
      <c r="E16" s="24"/>
    </row>
    <row r="17" spans="1:5" ht="16.5" hidden="1" x14ac:dyDescent="0.25">
      <c r="A17" s="36" t="s">
        <v>108</v>
      </c>
    </row>
    <row r="18" spans="1:5" ht="15.75" x14ac:dyDescent="0.25"/>
    <row r="19" spans="1:5" ht="32.450000000000003" customHeight="1" x14ac:dyDescent="0.25">
      <c r="A19" s="133"/>
      <c r="B19" s="133"/>
      <c r="C19" s="133"/>
      <c r="D19" s="133"/>
      <c r="E19" s="133"/>
    </row>
    <row r="20" spans="1:5" ht="15.75" x14ac:dyDescent="0.25"/>
    <row r="21" spans="1:5" ht="15.75" x14ac:dyDescent="0.25"/>
    <row r="22" spans="1:5" ht="15.75" x14ac:dyDescent="0.25"/>
    <row r="23" spans="1:5" ht="15.75" x14ac:dyDescent="0.25"/>
    <row r="24" spans="1:5" ht="15.75" x14ac:dyDescent="0.25"/>
    <row r="25" spans="1:5" ht="15.75" x14ac:dyDescent="0.25"/>
    <row r="26" spans="1:5" ht="15.75" x14ac:dyDescent="0.25"/>
    <row r="27" spans="1:5" ht="15.75" x14ac:dyDescent="0.25"/>
    <row r="28" spans="1:5" ht="15.75" x14ac:dyDescent="0.25"/>
    <row r="29" spans="1:5" ht="15.75" x14ac:dyDescent="0.25"/>
    <row r="30" spans="1:5" ht="15.75" x14ac:dyDescent="0.25"/>
    <row r="31" spans="1:5" ht="15.75" x14ac:dyDescent="0.25"/>
    <row r="32" spans="1:5" ht="15.75" x14ac:dyDescent="0.25"/>
    <row r="33" ht="15.75" x14ac:dyDescent="0.25"/>
    <row r="35" ht="15.75" x14ac:dyDescent="0.25"/>
    <row r="36" ht="15.75" x14ac:dyDescent="0.25"/>
    <row r="37" ht="15.75" x14ac:dyDescent="0.25"/>
    <row r="38" ht="15.75" x14ac:dyDescent="0.25"/>
    <row r="39" ht="15.75" x14ac:dyDescent="0.25"/>
    <row r="40" ht="15.75" x14ac:dyDescent="0.25"/>
    <row r="41" ht="15.75" x14ac:dyDescent="0.25"/>
    <row r="42" ht="15.75" x14ac:dyDescent="0.25"/>
    <row r="43" ht="15.75" x14ac:dyDescent="0.25"/>
    <row r="44" ht="15.75" x14ac:dyDescent="0.25"/>
    <row r="45" ht="15.75" x14ac:dyDescent="0.25"/>
    <row r="46" ht="15.75" x14ac:dyDescent="0.25"/>
    <row r="47" ht="15.75" x14ac:dyDescent="0.25"/>
    <row r="48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</sheetData>
  <mergeCells count="12">
    <mergeCell ref="A1:E1"/>
    <mergeCell ref="A3:A4"/>
    <mergeCell ref="B3:B4"/>
    <mergeCell ref="C3:C4"/>
    <mergeCell ref="D3:D4"/>
    <mergeCell ref="E3:E4"/>
    <mergeCell ref="A16:C16"/>
    <mergeCell ref="A19:E19"/>
    <mergeCell ref="B7:B8"/>
    <mergeCell ref="B9:B10"/>
    <mergeCell ref="B13:B14"/>
    <mergeCell ref="B11:B12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203"/>
  <sheetViews>
    <sheetView view="pageBreakPreview" zoomScale="80" zoomScaleNormal="80" zoomScaleSheetLayoutView="80" workbookViewId="0">
      <selection activeCell="Q1" sqref="Q1:AB1"/>
    </sheetView>
  </sheetViews>
  <sheetFormatPr defaultColWidth="9.28515625" defaultRowHeight="15" customHeight="1" x14ac:dyDescent="0.25"/>
  <cols>
    <col min="1" max="1" width="8.42578125" style="1" customWidth="1"/>
    <col min="2" max="2" width="3.7109375" style="1" customWidth="1"/>
    <col min="3" max="3" width="5.5703125" style="1" customWidth="1"/>
    <col min="4" max="4" width="6" style="1" customWidth="1"/>
    <col min="5" max="5" width="5.7109375" style="1" customWidth="1"/>
    <col min="6" max="6" width="5.5703125" style="1" customWidth="1"/>
    <col min="7" max="7" width="5.85546875" style="1" customWidth="1"/>
    <col min="8" max="8" width="5.5703125" style="1" customWidth="1"/>
    <col min="9" max="9" width="5.7109375" style="1" customWidth="1"/>
    <col min="10" max="10" width="6.140625" style="1" customWidth="1"/>
    <col min="11" max="11" width="5.85546875" style="1" customWidth="1"/>
    <col min="12" max="12" width="6" style="1" customWidth="1"/>
    <col min="13" max="13" width="5.7109375" style="1" customWidth="1"/>
    <col min="14" max="14" width="5.5703125" style="1" customWidth="1"/>
    <col min="15" max="15" width="10.85546875" style="1" customWidth="1"/>
    <col min="16" max="16" width="11.42578125" style="1" customWidth="1"/>
    <col min="17" max="18" width="6.85546875" style="1" customWidth="1"/>
    <col min="19" max="19" width="6.5703125" style="1" customWidth="1"/>
    <col min="20" max="20" width="6.42578125" style="1" customWidth="1"/>
    <col min="21" max="21" width="6.7109375" style="1" customWidth="1"/>
    <col min="22" max="23" width="6.5703125" style="1" customWidth="1"/>
    <col min="24" max="24" width="6.42578125" style="1" customWidth="1"/>
    <col min="25" max="25" width="6.7109375" style="1" customWidth="1"/>
    <col min="26" max="26" width="6.5703125" style="1" customWidth="1"/>
    <col min="27" max="27" width="10.42578125" style="1" customWidth="1"/>
    <col min="28" max="28" width="9.28515625" style="1" customWidth="1"/>
    <col min="29" max="29" width="6.5703125" style="1" customWidth="1"/>
    <col min="30" max="38" width="6.42578125" style="1" customWidth="1"/>
    <col min="39" max="39" width="9.140625" style="1" customWidth="1"/>
    <col min="40" max="40" width="8.7109375" style="1" customWidth="1"/>
    <col min="41" max="41" width="6.7109375" customWidth="1"/>
    <col min="42" max="43" width="6.85546875" customWidth="1"/>
    <col min="44" max="44" width="7" style="1" customWidth="1"/>
    <col min="45" max="45" width="6.28515625" style="1" customWidth="1"/>
    <col min="46" max="46" width="7.42578125" style="1" customWidth="1"/>
    <col min="47" max="47" width="8.140625" style="1" customWidth="1"/>
    <col min="48" max="48" width="7.42578125" style="1" customWidth="1"/>
    <col min="49" max="55" width="8.140625" style="1" customWidth="1"/>
    <col min="56" max="58" width="8.140625" customWidth="1"/>
  </cols>
  <sheetData>
    <row r="1" spans="1:67" ht="52.9" customHeight="1" x14ac:dyDescent="0.25">
      <c r="A1" s="180" t="s">
        <v>13</v>
      </c>
      <c r="B1" s="178"/>
      <c r="C1" s="178" t="s">
        <v>14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92" t="s">
        <v>15</v>
      </c>
      <c r="P1" s="192"/>
      <c r="Q1" s="178" t="s">
        <v>6</v>
      </c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9"/>
      <c r="AC1" s="165" t="s">
        <v>16</v>
      </c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7"/>
      <c r="AO1" s="158" t="s">
        <v>86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60"/>
      <c r="BG1" s="2"/>
      <c r="BH1" s="2"/>
      <c r="BI1" s="2"/>
      <c r="BJ1" s="2"/>
      <c r="BK1" s="2"/>
      <c r="BL1" s="2"/>
      <c r="BM1" s="2"/>
      <c r="BN1" s="2"/>
      <c r="BO1" s="2"/>
    </row>
    <row r="2" spans="1:67" ht="16.149999999999999" customHeight="1" x14ac:dyDescent="0.25">
      <c r="A2" s="205" t="s">
        <v>17</v>
      </c>
      <c r="B2" s="206"/>
      <c r="C2" s="176" t="s">
        <v>4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 t="s">
        <v>5</v>
      </c>
      <c r="P2" s="177"/>
      <c r="Q2" s="163" t="s">
        <v>7</v>
      </c>
      <c r="R2" s="164"/>
      <c r="S2" s="164"/>
      <c r="T2" s="164"/>
      <c r="U2" s="164"/>
      <c r="V2" s="164"/>
      <c r="W2" s="164"/>
      <c r="X2" s="164"/>
      <c r="Y2" s="164"/>
      <c r="Z2" s="164"/>
      <c r="AA2" s="176" t="s">
        <v>18</v>
      </c>
      <c r="AB2" s="177"/>
      <c r="AC2" s="168" t="s">
        <v>111</v>
      </c>
      <c r="AD2" s="169"/>
      <c r="AE2" s="169"/>
      <c r="AF2" s="169"/>
      <c r="AG2" s="169"/>
      <c r="AH2" s="169"/>
      <c r="AI2" s="169"/>
      <c r="AJ2" s="169"/>
      <c r="AK2" s="169"/>
      <c r="AL2" s="170"/>
      <c r="AM2" s="171" t="s">
        <v>8</v>
      </c>
      <c r="AN2" s="172"/>
      <c r="AO2" s="228" t="s">
        <v>133</v>
      </c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16" t="s">
        <v>132</v>
      </c>
      <c r="BE2" s="217"/>
      <c r="BF2" s="218"/>
      <c r="BG2" s="2"/>
      <c r="BH2" s="2"/>
      <c r="BI2" s="2"/>
      <c r="BJ2" s="2"/>
      <c r="BK2" s="2"/>
      <c r="BL2" s="2"/>
      <c r="BM2" s="2"/>
      <c r="BN2" s="2"/>
      <c r="BO2" s="2"/>
    </row>
    <row r="3" spans="1:67" ht="16.5" x14ac:dyDescent="0.25">
      <c r="A3" s="207"/>
      <c r="B3" s="206"/>
      <c r="C3" s="176" t="s">
        <v>19</v>
      </c>
      <c r="D3" s="177"/>
      <c r="E3" s="176" t="s">
        <v>20</v>
      </c>
      <c r="F3" s="177"/>
      <c r="G3" s="176" t="s">
        <v>21</v>
      </c>
      <c r="H3" s="177"/>
      <c r="I3" s="176" t="s">
        <v>22</v>
      </c>
      <c r="J3" s="177"/>
      <c r="K3" s="176" t="s">
        <v>23</v>
      </c>
      <c r="L3" s="177"/>
      <c r="M3" s="176" t="s">
        <v>24</v>
      </c>
      <c r="N3" s="177"/>
      <c r="O3" s="177"/>
      <c r="P3" s="177"/>
      <c r="Q3" s="176" t="s">
        <v>12</v>
      </c>
      <c r="R3" s="177"/>
      <c r="S3" s="176" t="s">
        <v>25</v>
      </c>
      <c r="T3" s="177"/>
      <c r="U3" s="176" t="s">
        <v>26</v>
      </c>
      <c r="V3" s="177"/>
      <c r="W3" s="176" t="s">
        <v>27</v>
      </c>
      <c r="X3" s="177"/>
      <c r="Y3" s="176" t="s">
        <v>28</v>
      </c>
      <c r="Z3" s="177"/>
      <c r="AA3" s="177"/>
      <c r="AB3" s="177"/>
      <c r="AC3" s="174" t="s">
        <v>112</v>
      </c>
      <c r="AD3" s="175"/>
      <c r="AE3" s="174" t="s">
        <v>113</v>
      </c>
      <c r="AF3" s="175"/>
      <c r="AG3" s="174" t="s">
        <v>114</v>
      </c>
      <c r="AH3" s="175"/>
      <c r="AI3" s="174" t="s">
        <v>115</v>
      </c>
      <c r="AJ3" s="175"/>
      <c r="AK3" s="174" t="s">
        <v>124</v>
      </c>
      <c r="AL3" s="175"/>
      <c r="AM3" s="173"/>
      <c r="AN3" s="173"/>
      <c r="AO3" s="229" t="s">
        <v>112</v>
      </c>
      <c r="AP3" s="217"/>
      <c r="AQ3" s="218"/>
      <c r="AR3" s="151" t="s">
        <v>125</v>
      </c>
      <c r="AS3" s="151"/>
      <c r="AT3" s="152"/>
      <c r="AU3" s="150" t="s">
        <v>127</v>
      </c>
      <c r="AV3" s="151"/>
      <c r="AW3" s="152"/>
      <c r="AX3" s="150" t="s">
        <v>128</v>
      </c>
      <c r="AY3" s="151"/>
      <c r="AZ3" s="152"/>
      <c r="BA3" s="150" t="s">
        <v>134</v>
      </c>
      <c r="BB3" s="151"/>
      <c r="BC3" s="152"/>
      <c r="BD3" s="219"/>
      <c r="BE3" s="220"/>
      <c r="BF3" s="221"/>
      <c r="BG3" s="2"/>
      <c r="BH3" s="2"/>
      <c r="BI3" s="2"/>
      <c r="BJ3" s="2"/>
      <c r="BK3" s="2"/>
      <c r="BL3" s="2"/>
      <c r="BM3" s="2"/>
      <c r="BN3" s="2"/>
      <c r="BO3" s="2"/>
    </row>
    <row r="4" spans="1:67" ht="16.5" x14ac:dyDescent="0.25">
      <c r="A4" s="207"/>
      <c r="B4" s="20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53"/>
      <c r="AD4" s="155"/>
      <c r="AE4" s="153"/>
      <c r="AF4" s="155"/>
      <c r="AG4" s="153"/>
      <c r="AH4" s="155"/>
      <c r="AI4" s="153"/>
      <c r="AJ4" s="155"/>
      <c r="AK4" s="153"/>
      <c r="AL4" s="155"/>
      <c r="AM4" s="173"/>
      <c r="AN4" s="173"/>
      <c r="AO4" s="230"/>
      <c r="AP4" s="223"/>
      <c r="AQ4" s="231"/>
      <c r="AR4" s="154"/>
      <c r="AS4" s="154"/>
      <c r="AT4" s="155"/>
      <c r="AU4" s="153"/>
      <c r="AV4" s="154"/>
      <c r="AW4" s="155"/>
      <c r="AX4" s="153"/>
      <c r="AY4" s="154"/>
      <c r="AZ4" s="155"/>
      <c r="BA4" s="153"/>
      <c r="BB4" s="154"/>
      <c r="BC4" s="155"/>
      <c r="BD4" s="222"/>
      <c r="BE4" s="223"/>
      <c r="BF4" s="221"/>
      <c r="BG4" s="2"/>
      <c r="BH4" s="2"/>
      <c r="BI4" s="2"/>
      <c r="BJ4" s="2"/>
      <c r="BK4" s="2"/>
      <c r="BL4" s="2"/>
      <c r="BM4" s="2"/>
      <c r="BN4" s="2"/>
      <c r="BO4" s="2"/>
    </row>
    <row r="5" spans="1:67" ht="16.5" x14ac:dyDescent="0.25">
      <c r="A5" s="207"/>
      <c r="B5" s="206"/>
      <c r="C5" s="176" t="s">
        <v>29</v>
      </c>
      <c r="D5" s="176" t="s">
        <v>30</v>
      </c>
      <c r="E5" s="176" t="s">
        <v>29</v>
      </c>
      <c r="F5" s="176" t="s">
        <v>30</v>
      </c>
      <c r="G5" s="176" t="s">
        <v>29</v>
      </c>
      <c r="H5" s="176" t="s">
        <v>30</v>
      </c>
      <c r="I5" s="176" t="s">
        <v>29</v>
      </c>
      <c r="J5" s="176" t="s">
        <v>30</v>
      </c>
      <c r="K5" s="176" t="s">
        <v>29</v>
      </c>
      <c r="L5" s="176" t="s">
        <v>30</v>
      </c>
      <c r="M5" s="176" t="s">
        <v>29</v>
      </c>
      <c r="N5" s="176" t="s">
        <v>30</v>
      </c>
      <c r="O5" s="176" t="s">
        <v>29</v>
      </c>
      <c r="P5" s="176" t="s">
        <v>30</v>
      </c>
      <c r="Q5" s="176" t="s">
        <v>29</v>
      </c>
      <c r="R5" s="176" t="s">
        <v>30</v>
      </c>
      <c r="S5" s="176" t="s">
        <v>29</v>
      </c>
      <c r="T5" s="176" t="s">
        <v>30</v>
      </c>
      <c r="U5" s="176" t="s">
        <v>29</v>
      </c>
      <c r="V5" s="176" t="s">
        <v>30</v>
      </c>
      <c r="W5" s="176" t="s">
        <v>29</v>
      </c>
      <c r="X5" s="176" t="s">
        <v>30</v>
      </c>
      <c r="Y5" s="176" t="s">
        <v>29</v>
      </c>
      <c r="Z5" s="176" t="s">
        <v>30</v>
      </c>
      <c r="AA5" s="176" t="s">
        <v>29</v>
      </c>
      <c r="AB5" s="176" t="s">
        <v>30</v>
      </c>
      <c r="AC5" s="171" t="s">
        <v>29</v>
      </c>
      <c r="AD5" s="147" t="s">
        <v>30</v>
      </c>
      <c r="AE5" s="171" t="s">
        <v>29</v>
      </c>
      <c r="AF5" s="171" t="s">
        <v>30</v>
      </c>
      <c r="AG5" s="171" t="s">
        <v>29</v>
      </c>
      <c r="AH5" s="171" t="s">
        <v>30</v>
      </c>
      <c r="AI5" s="171" t="s">
        <v>29</v>
      </c>
      <c r="AJ5" s="171" t="s">
        <v>30</v>
      </c>
      <c r="AK5" s="171" t="s">
        <v>29</v>
      </c>
      <c r="AL5" s="171" t="s">
        <v>30</v>
      </c>
      <c r="AM5" s="171" t="s">
        <v>29</v>
      </c>
      <c r="AN5" s="171" t="s">
        <v>30</v>
      </c>
      <c r="AO5" s="156" t="s">
        <v>29</v>
      </c>
      <c r="AP5" s="156" t="s">
        <v>30</v>
      </c>
      <c r="AQ5" s="156" t="s">
        <v>89</v>
      </c>
      <c r="AR5" s="215" t="s">
        <v>29</v>
      </c>
      <c r="AS5" s="147" t="s">
        <v>30</v>
      </c>
      <c r="AT5" s="145" t="s">
        <v>89</v>
      </c>
      <c r="AU5" s="147" t="s">
        <v>29</v>
      </c>
      <c r="AV5" s="147" t="s">
        <v>30</v>
      </c>
      <c r="AW5" s="145" t="s">
        <v>89</v>
      </c>
      <c r="AX5" s="147" t="s">
        <v>29</v>
      </c>
      <c r="AY5" s="147" t="s">
        <v>30</v>
      </c>
      <c r="AZ5" s="145" t="s">
        <v>89</v>
      </c>
      <c r="BA5" s="147" t="s">
        <v>29</v>
      </c>
      <c r="BB5" s="147" t="s">
        <v>30</v>
      </c>
      <c r="BC5" s="145" t="s">
        <v>89</v>
      </c>
      <c r="BD5" s="176" t="s">
        <v>29</v>
      </c>
      <c r="BE5" s="224" t="s">
        <v>30</v>
      </c>
      <c r="BF5" s="226" t="s">
        <v>89</v>
      </c>
      <c r="BG5" s="2"/>
      <c r="BH5" s="2"/>
      <c r="BI5" s="2"/>
      <c r="BJ5" s="2"/>
      <c r="BK5" s="2"/>
      <c r="BL5" s="2"/>
      <c r="BM5" s="2"/>
      <c r="BN5" s="2"/>
      <c r="BO5" s="2"/>
    </row>
    <row r="6" spans="1:67" ht="16.5" x14ac:dyDescent="0.25">
      <c r="A6" s="207"/>
      <c r="B6" s="20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3"/>
      <c r="AD6" s="147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57"/>
      <c r="AP6" s="157"/>
      <c r="AQ6" s="157"/>
      <c r="AR6" s="215"/>
      <c r="AS6" s="147"/>
      <c r="AT6" s="146"/>
      <c r="AU6" s="147"/>
      <c r="AV6" s="147"/>
      <c r="AW6" s="146"/>
      <c r="AX6" s="147"/>
      <c r="AY6" s="147"/>
      <c r="AZ6" s="146"/>
      <c r="BA6" s="147"/>
      <c r="BB6" s="147"/>
      <c r="BC6" s="146"/>
      <c r="BD6" s="177"/>
      <c r="BE6" s="225"/>
      <c r="BF6" s="227"/>
      <c r="BG6" s="2"/>
      <c r="BH6" s="2"/>
      <c r="BI6" s="2"/>
      <c r="BJ6" s="2"/>
      <c r="BK6" s="2"/>
      <c r="BL6" s="2"/>
      <c r="BM6" s="2"/>
      <c r="BN6" s="2"/>
      <c r="BO6" s="2"/>
    </row>
    <row r="7" spans="1:67" ht="33.6" customHeight="1" x14ac:dyDescent="0.25">
      <c r="A7" s="205" t="s">
        <v>31</v>
      </c>
      <c r="B7" s="206"/>
      <c r="C7" s="81" t="s">
        <v>32</v>
      </c>
      <c r="D7" s="81" t="s">
        <v>32</v>
      </c>
      <c r="E7" s="81" t="s">
        <v>32</v>
      </c>
      <c r="F7" s="81" t="s">
        <v>32</v>
      </c>
      <c r="G7" s="81" t="s">
        <v>32</v>
      </c>
      <c r="H7" s="81" t="s">
        <v>32</v>
      </c>
      <c r="I7" s="81" t="s">
        <v>32</v>
      </c>
      <c r="J7" s="81" t="s">
        <v>32</v>
      </c>
      <c r="K7" s="81" t="s">
        <v>32</v>
      </c>
      <c r="L7" s="81" t="s">
        <v>32</v>
      </c>
      <c r="M7" s="81" t="s">
        <v>32</v>
      </c>
      <c r="N7" s="81" t="s">
        <v>32</v>
      </c>
      <c r="O7" s="81" t="s">
        <v>32</v>
      </c>
      <c r="P7" s="81" t="s">
        <v>32</v>
      </c>
      <c r="Q7" s="81" t="s">
        <v>32</v>
      </c>
      <c r="R7" s="81" t="s">
        <v>32</v>
      </c>
      <c r="S7" s="81" t="s">
        <v>32</v>
      </c>
      <c r="T7" s="81" t="s">
        <v>32</v>
      </c>
      <c r="U7" s="81" t="s">
        <v>32</v>
      </c>
      <c r="V7" s="81" t="s">
        <v>32</v>
      </c>
      <c r="W7" s="81" t="s">
        <v>32</v>
      </c>
      <c r="X7" s="81" t="s">
        <v>32</v>
      </c>
      <c r="Y7" s="81" t="s">
        <v>32</v>
      </c>
      <c r="Z7" s="81" t="s">
        <v>32</v>
      </c>
      <c r="AA7" s="81" t="s">
        <v>33</v>
      </c>
      <c r="AB7" s="81" t="s">
        <v>33</v>
      </c>
      <c r="AC7" s="80" t="s">
        <v>32</v>
      </c>
      <c r="AD7" s="80" t="s">
        <v>32</v>
      </c>
      <c r="AE7" s="80" t="s">
        <v>32</v>
      </c>
      <c r="AF7" s="80" t="s">
        <v>32</v>
      </c>
      <c r="AG7" s="80" t="s">
        <v>32</v>
      </c>
      <c r="AH7" s="80" t="s">
        <v>32</v>
      </c>
      <c r="AI7" s="80" t="s">
        <v>32</v>
      </c>
      <c r="AJ7" s="80" t="s">
        <v>32</v>
      </c>
      <c r="AK7" s="80" t="s">
        <v>32</v>
      </c>
      <c r="AL7" s="80" t="s">
        <v>32</v>
      </c>
      <c r="AM7" s="80" t="s">
        <v>33</v>
      </c>
      <c r="AN7" s="80" t="s">
        <v>33</v>
      </c>
      <c r="AO7" s="75" t="s">
        <v>87</v>
      </c>
      <c r="AP7" s="20" t="s">
        <v>87</v>
      </c>
      <c r="AQ7" s="20" t="s">
        <v>126</v>
      </c>
      <c r="AR7" s="101" t="s">
        <v>32</v>
      </c>
      <c r="AS7" s="92" t="s">
        <v>32</v>
      </c>
      <c r="AT7" s="92" t="s">
        <v>126</v>
      </c>
      <c r="AU7" s="92" t="s">
        <v>32</v>
      </c>
      <c r="AV7" s="92" t="s">
        <v>32</v>
      </c>
      <c r="AW7" s="92" t="s">
        <v>32</v>
      </c>
      <c r="AX7" s="92" t="s">
        <v>32</v>
      </c>
      <c r="AY7" s="92" t="s">
        <v>32</v>
      </c>
      <c r="AZ7" s="92" t="s">
        <v>32</v>
      </c>
      <c r="BA7" s="92" t="s">
        <v>32</v>
      </c>
      <c r="BB7" s="92" t="s">
        <v>32</v>
      </c>
      <c r="BC7" s="92" t="s">
        <v>32</v>
      </c>
      <c r="BD7" s="20" t="s">
        <v>88</v>
      </c>
      <c r="BE7" s="78" t="s">
        <v>88</v>
      </c>
      <c r="BF7" s="19" t="s">
        <v>88</v>
      </c>
      <c r="BG7" s="2"/>
      <c r="BH7" s="2"/>
      <c r="BI7" s="2"/>
      <c r="BJ7" s="2"/>
      <c r="BK7" s="2"/>
      <c r="BL7" s="2"/>
      <c r="BM7" s="2"/>
      <c r="BN7" s="2"/>
      <c r="BO7" s="2"/>
    </row>
    <row r="8" spans="1:67" ht="16.5" hidden="1" x14ac:dyDescent="0.25">
      <c r="A8" s="201" t="s">
        <v>34</v>
      </c>
      <c r="B8" s="202"/>
      <c r="C8" s="4">
        <v>0</v>
      </c>
      <c r="D8" s="5">
        <v>0</v>
      </c>
      <c r="E8" s="5">
        <v>0</v>
      </c>
      <c r="F8" s="5">
        <v>1</v>
      </c>
      <c r="G8" s="5">
        <v>2</v>
      </c>
      <c r="H8" s="5">
        <v>1</v>
      </c>
      <c r="I8" s="5">
        <v>9</v>
      </c>
      <c r="J8" s="5">
        <v>19</v>
      </c>
      <c r="K8" s="5">
        <v>2</v>
      </c>
      <c r="L8" s="5">
        <v>6</v>
      </c>
      <c r="M8" s="5">
        <v>0</v>
      </c>
      <c r="N8" s="6">
        <v>0</v>
      </c>
      <c r="O8" s="4">
        <v>0</v>
      </c>
      <c r="P8" s="6">
        <v>0</v>
      </c>
      <c r="Q8" s="4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0</v>
      </c>
      <c r="AC8" s="4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51">
        <v>0</v>
      </c>
      <c r="AL8" s="51">
        <v>0</v>
      </c>
      <c r="AM8" s="51">
        <v>0</v>
      </c>
      <c r="AN8" s="52">
        <v>0</v>
      </c>
      <c r="AO8" s="38">
        <v>0</v>
      </c>
      <c r="AP8" s="43">
        <v>0</v>
      </c>
      <c r="AQ8" s="43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99">
        <v>0</v>
      </c>
      <c r="AY8" s="99">
        <v>0</v>
      </c>
      <c r="AZ8" s="99">
        <v>0</v>
      </c>
      <c r="BA8" s="99">
        <v>0</v>
      </c>
      <c r="BB8" s="99">
        <v>0</v>
      </c>
      <c r="BC8" s="99">
        <v>0</v>
      </c>
      <c r="BD8" s="43">
        <v>0</v>
      </c>
      <c r="BE8" s="43">
        <v>0</v>
      </c>
      <c r="BF8" s="86">
        <v>0</v>
      </c>
      <c r="BG8" s="2"/>
      <c r="BH8" s="2"/>
      <c r="BI8" s="2"/>
      <c r="BJ8" s="2"/>
      <c r="BK8" s="2"/>
      <c r="BL8" s="2"/>
      <c r="BM8" s="2"/>
      <c r="BN8" s="2"/>
      <c r="BO8" s="2"/>
    </row>
    <row r="9" spans="1:67" ht="16.5" hidden="1" x14ac:dyDescent="0.25">
      <c r="A9" s="203" t="s">
        <v>35</v>
      </c>
      <c r="B9" s="204"/>
      <c r="C9" s="7">
        <v>0</v>
      </c>
      <c r="D9" s="42">
        <v>0</v>
      </c>
      <c r="E9" s="42">
        <v>0</v>
      </c>
      <c r="F9" s="42">
        <v>1</v>
      </c>
      <c r="G9" s="42">
        <v>2</v>
      </c>
      <c r="H9" s="42">
        <v>1</v>
      </c>
      <c r="I9" s="42">
        <v>9</v>
      </c>
      <c r="J9" s="42">
        <v>24</v>
      </c>
      <c r="K9" s="42">
        <v>2</v>
      </c>
      <c r="L9" s="42">
        <v>4</v>
      </c>
      <c r="M9" s="42">
        <v>0</v>
      </c>
      <c r="N9" s="8">
        <v>0</v>
      </c>
      <c r="O9" s="7">
        <v>0</v>
      </c>
      <c r="P9" s="8">
        <v>0</v>
      </c>
      <c r="Q9" s="7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8">
        <v>0</v>
      </c>
      <c r="AC9" s="53">
        <v>0</v>
      </c>
      <c r="AD9" s="84">
        <v>0</v>
      </c>
      <c r="AE9" s="84">
        <v>0</v>
      </c>
      <c r="AF9" s="84">
        <v>0</v>
      </c>
      <c r="AG9" s="84">
        <v>0</v>
      </c>
      <c r="AH9" s="84">
        <v>0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54">
        <v>0</v>
      </c>
      <c r="AO9" s="38">
        <v>0</v>
      </c>
      <c r="AP9" s="43">
        <v>0</v>
      </c>
      <c r="AQ9" s="43">
        <v>0</v>
      </c>
      <c r="AR9" s="100">
        <v>0</v>
      </c>
      <c r="AS9" s="100">
        <v>0</v>
      </c>
      <c r="AT9" s="100">
        <v>0</v>
      </c>
      <c r="AU9" s="100">
        <v>0</v>
      </c>
      <c r="AV9" s="100">
        <v>0</v>
      </c>
      <c r="AW9" s="100">
        <v>0</v>
      </c>
      <c r="AX9" s="100">
        <v>0</v>
      </c>
      <c r="AY9" s="100">
        <v>0</v>
      </c>
      <c r="AZ9" s="100">
        <v>0</v>
      </c>
      <c r="BA9" s="100">
        <v>0</v>
      </c>
      <c r="BB9" s="100">
        <v>0</v>
      </c>
      <c r="BC9" s="100">
        <v>0</v>
      </c>
      <c r="BD9" s="43">
        <v>0</v>
      </c>
      <c r="BE9" s="43">
        <v>0</v>
      </c>
      <c r="BF9" s="86">
        <v>0</v>
      </c>
      <c r="BG9" s="2"/>
      <c r="BH9" s="2"/>
      <c r="BI9" s="2"/>
      <c r="BJ9" s="2"/>
      <c r="BK9" s="2"/>
      <c r="BL9" s="2"/>
      <c r="BM9" s="2"/>
      <c r="BN9" s="2"/>
      <c r="BO9" s="2"/>
    </row>
    <row r="10" spans="1:67" ht="16.5" hidden="1" x14ac:dyDescent="0.25">
      <c r="A10" s="203" t="s">
        <v>36</v>
      </c>
      <c r="B10" s="204"/>
      <c r="C10" s="7">
        <v>0</v>
      </c>
      <c r="D10" s="42">
        <v>0</v>
      </c>
      <c r="E10" s="42">
        <v>1</v>
      </c>
      <c r="F10" s="42">
        <v>0</v>
      </c>
      <c r="G10" s="42">
        <v>2</v>
      </c>
      <c r="H10" s="42">
        <v>1</v>
      </c>
      <c r="I10" s="42">
        <v>8</v>
      </c>
      <c r="J10" s="42">
        <v>25</v>
      </c>
      <c r="K10" s="42">
        <v>1</v>
      </c>
      <c r="L10" s="42">
        <v>6</v>
      </c>
      <c r="M10" s="42">
        <v>0</v>
      </c>
      <c r="N10" s="8">
        <v>0</v>
      </c>
      <c r="O10" s="7">
        <v>0</v>
      </c>
      <c r="P10" s="8">
        <v>0</v>
      </c>
      <c r="Q10" s="7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8">
        <v>0</v>
      </c>
      <c r="AC10" s="53">
        <v>0</v>
      </c>
      <c r="AD10" s="84">
        <v>0</v>
      </c>
      <c r="AE10" s="84">
        <v>0</v>
      </c>
      <c r="AF10" s="84">
        <v>0</v>
      </c>
      <c r="AG10" s="84">
        <v>0</v>
      </c>
      <c r="AH10" s="84">
        <v>0</v>
      </c>
      <c r="AI10" s="84">
        <v>0</v>
      </c>
      <c r="AJ10" s="84">
        <v>0</v>
      </c>
      <c r="AK10" s="84">
        <v>0</v>
      </c>
      <c r="AL10" s="84">
        <v>0</v>
      </c>
      <c r="AM10" s="84">
        <v>0</v>
      </c>
      <c r="AN10" s="54">
        <v>0</v>
      </c>
      <c r="AO10" s="38">
        <v>0</v>
      </c>
      <c r="AP10" s="43">
        <v>0</v>
      </c>
      <c r="AQ10" s="43">
        <v>0</v>
      </c>
      <c r="AR10" s="100">
        <v>0</v>
      </c>
      <c r="AS10" s="100">
        <v>0</v>
      </c>
      <c r="AT10" s="100">
        <v>0</v>
      </c>
      <c r="AU10" s="100">
        <v>0</v>
      </c>
      <c r="AV10" s="100">
        <v>0</v>
      </c>
      <c r="AW10" s="100">
        <v>0</v>
      </c>
      <c r="AX10" s="100">
        <v>0</v>
      </c>
      <c r="AY10" s="100">
        <v>0</v>
      </c>
      <c r="AZ10" s="100">
        <v>0</v>
      </c>
      <c r="BA10" s="100">
        <v>0</v>
      </c>
      <c r="BB10" s="100">
        <v>0</v>
      </c>
      <c r="BC10" s="100">
        <v>0</v>
      </c>
      <c r="BD10" s="43">
        <v>0</v>
      </c>
      <c r="BE10" s="43">
        <v>0</v>
      </c>
      <c r="BF10" s="86">
        <v>0</v>
      </c>
      <c r="BG10" s="2"/>
      <c r="BH10" s="2"/>
      <c r="BI10" s="2"/>
      <c r="BJ10" s="2"/>
      <c r="BK10" s="2"/>
      <c r="BL10" s="2"/>
      <c r="BM10" s="2"/>
      <c r="BN10" s="2"/>
      <c r="BO10" s="2"/>
    </row>
    <row r="11" spans="1:67" ht="16.5" hidden="1" x14ac:dyDescent="0.25">
      <c r="A11" s="203" t="s">
        <v>37</v>
      </c>
      <c r="B11" s="204"/>
      <c r="C11" s="7">
        <v>0</v>
      </c>
      <c r="D11" s="42">
        <v>0</v>
      </c>
      <c r="E11" s="42">
        <v>1</v>
      </c>
      <c r="F11" s="42">
        <v>0</v>
      </c>
      <c r="G11" s="42">
        <v>2</v>
      </c>
      <c r="H11" s="42">
        <v>1</v>
      </c>
      <c r="I11" s="42">
        <v>9</v>
      </c>
      <c r="J11" s="42">
        <v>25</v>
      </c>
      <c r="K11" s="42">
        <v>3</v>
      </c>
      <c r="L11" s="42">
        <v>7</v>
      </c>
      <c r="M11" s="42">
        <v>0</v>
      </c>
      <c r="N11" s="8">
        <v>0</v>
      </c>
      <c r="O11" s="7">
        <v>0</v>
      </c>
      <c r="P11" s="8">
        <v>0</v>
      </c>
      <c r="Q11" s="7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8">
        <v>0</v>
      </c>
      <c r="AC11" s="53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0</v>
      </c>
      <c r="AJ11" s="84">
        <v>0</v>
      </c>
      <c r="AK11" s="84">
        <v>0</v>
      </c>
      <c r="AL11" s="84">
        <v>0</v>
      </c>
      <c r="AM11" s="84">
        <v>0</v>
      </c>
      <c r="AN11" s="54">
        <v>0</v>
      </c>
      <c r="AO11" s="38">
        <v>0</v>
      </c>
      <c r="AP11" s="43">
        <v>0</v>
      </c>
      <c r="AQ11" s="43">
        <v>0</v>
      </c>
      <c r="AR11" s="100">
        <v>0</v>
      </c>
      <c r="AS11" s="100">
        <v>0</v>
      </c>
      <c r="AT11" s="100">
        <v>0</v>
      </c>
      <c r="AU11" s="100">
        <v>0</v>
      </c>
      <c r="AV11" s="100">
        <v>0</v>
      </c>
      <c r="AW11" s="100">
        <v>0</v>
      </c>
      <c r="AX11" s="100">
        <v>0</v>
      </c>
      <c r="AY11" s="100">
        <v>0</v>
      </c>
      <c r="AZ11" s="100">
        <v>0</v>
      </c>
      <c r="BA11" s="100">
        <v>0</v>
      </c>
      <c r="BB11" s="100">
        <v>0</v>
      </c>
      <c r="BC11" s="100">
        <v>0</v>
      </c>
      <c r="BD11" s="43">
        <v>0</v>
      </c>
      <c r="BE11" s="43">
        <v>0</v>
      </c>
      <c r="BF11" s="86">
        <v>0</v>
      </c>
      <c r="BG11" s="2"/>
      <c r="BH11" s="2"/>
      <c r="BI11" s="2"/>
      <c r="BJ11" s="2"/>
      <c r="BK11" s="2"/>
      <c r="BL11" s="2"/>
      <c r="BM11" s="2"/>
      <c r="BN11" s="2"/>
      <c r="BO11" s="2"/>
    </row>
    <row r="12" spans="1:67" ht="16.5" x14ac:dyDescent="0.25">
      <c r="A12" s="203" t="s">
        <v>38</v>
      </c>
      <c r="B12" s="204"/>
      <c r="C12" s="7">
        <v>0</v>
      </c>
      <c r="D12" s="42">
        <v>0</v>
      </c>
      <c r="E12" s="42">
        <v>1</v>
      </c>
      <c r="F12" s="42">
        <v>0</v>
      </c>
      <c r="G12" s="42">
        <v>2</v>
      </c>
      <c r="H12" s="42">
        <v>1</v>
      </c>
      <c r="I12" s="42">
        <v>8</v>
      </c>
      <c r="J12" s="42">
        <v>27</v>
      </c>
      <c r="K12" s="42">
        <v>3</v>
      </c>
      <c r="L12" s="42">
        <v>8</v>
      </c>
      <c r="M12" s="42">
        <v>0</v>
      </c>
      <c r="N12" s="8">
        <v>0</v>
      </c>
      <c r="O12" s="7">
        <v>0</v>
      </c>
      <c r="P12" s="8">
        <v>0</v>
      </c>
      <c r="Q12" s="7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8">
        <v>0</v>
      </c>
      <c r="AC12" s="53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54">
        <v>0</v>
      </c>
      <c r="AO12" s="38">
        <v>0</v>
      </c>
      <c r="AP12" s="43">
        <v>0</v>
      </c>
      <c r="AQ12" s="43">
        <v>0</v>
      </c>
      <c r="AR12" s="100">
        <v>0</v>
      </c>
      <c r="AS12" s="100">
        <v>0</v>
      </c>
      <c r="AT12" s="100">
        <v>0</v>
      </c>
      <c r="AU12" s="100">
        <v>0</v>
      </c>
      <c r="AV12" s="100">
        <v>0</v>
      </c>
      <c r="AW12" s="100">
        <v>0</v>
      </c>
      <c r="AX12" s="100">
        <v>0</v>
      </c>
      <c r="AY12" s="100">
        <v>0</v>
      </c>
      <c r="AZ12" s="100">
        <v>0</v>
      </c>
      <c r="BA12" s="100">
        <v>0</v>
      </c>
      <c r="BB12" s="100">
        <v>0</v>
      </c>
      <c r="BC12" s="100">
        <v>0</v>
      </c>
      <c r="BD12" s="43">
        <v>0</v>
      </c>
      <c r="BE12" s="43">
        <v>0</v>
      </c>
      <c r="BF12" s="86">
        <v>0</v>
      </c>
      <c r="BG12" s="2"/>
      <c r="BH12" s="2"/>
      <c r="BI12" s="2"/>
      <c r="BJ12" s="2"/>
      <c r="BK12" s="2"/>
      <c r="BL12" s="2"/>
      <c r="BM12" s="2"/>
      <c r="BN12" s="2"/>
      <c r="BO12" s="2"/>
    </row>
    <row r="13" spans="1:67" ht="16.5" x14ac:dyDescent="0.25">
      <c r="A13" s="203" t="s">
        <v>39</v>
      </c>
      <c r="B13" s="204"/>
      <c r="C13" s="7">
        <v>0</v>
      </c>
      <c r="D13" s="42">
        <v>0</v>
      </c>
      <c r="E13" s="42">
        <v>1</v>
      </c>
      <c r="F13" s="42">
        <v>0</v>
      </c>
      <c r="G13" s="42">
        <v>2</v>
      </c>
      <c r="H13" s="42">
        <v>1</v>
      </c>
      <c r="I13" s="42">
        <v>9</v>
      </c>
      <c r="J13" s="42">
        <v>28</v>
      </c>
      <c r="K13" s="42">
        <v>4</v>
      </c>
      <c r="L13" s="42">
        <v>7</v>
      </c>
      <c r="M13" s="42">
        <v>0</v>
      </c>
      <c r="N13" s="8">
        <v>0</v>
      </c>
      <c r="O13" s="7">
        <v>0</v>
      </c>
      <c r="P13" s="8">
        <v>0</v>
      </c>
      <c r="Q13" s="7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8">
        <v>0</v>
      </c>
      <c r="AC13" s="53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0</v>
      </c>
      <c r="AJ13" s="84">
        <v>0</v>
      </c>
      <c r="AK13" s="84">
        <v>0</v>
      </c>
      <c r="AL13" s="84">
        <v>0</v>
      </c>
      <c r="AM13" s="84">
        <v>0</v>
      </c>
      <c r="AN13" s="54">
        <v>0</v>
      </c>
      <c r="AO13" s="38">
        <v>0</v>
      </c>
      <c r="AP13" s="43">
        <v>0</v>
      </c>
      <c r="AQ13" s="43">
        <v>0</v>
      </c>
      <c r="AR13" s="100">
        <v>0</v>
      </c>
      <c r="AS13" s="100">
        <v>0</v>
      </c>
      <c r="AT13" s="100">
        <v>0</v>
      </c>
      <c r="AU13" s="100">
        <v>0</v>
      </c>
      <c r="AV13" s="100">
        <v>0</v>
      </c>
      <c r="AW13" s="100">
        <v>0</v>
      </c>
      <c r="AX13" s="100">
        <v>0</v>
      </c>
      <c r="AY13" s="100">
        <v>0</v>
      </c>
      <c r="AZ13" s="100">
        <v>0</v>
      </c>
      <c r="BA13" s="100">
        <v>0</v>
      </c>
      <c r="BB13" s="100">
        <v>0</v>
      </c>
      <c r="BC13" s="100">
        <v>0</v>
      </c>
      <c r="BD13" s="43">
        <v>0</v>
      </c>
      <c r="BE13" s="43">
        <v>0</v>
      </c>
      <c r="BF13" s="86">
        <v>0</v>
      </c>
      <c r="BG13" s="2"/>
      <c r="BH13" s="2"/>
      <c r="BI13" s="2"/>
      <c r="BJ13" s="2"/>
      <c r="BK13" s="2"/>
      <c r="BL13" s="2"/>
      <c r="BM13" s="2"/>
      <c r="BN13" s="2"/>
      <c r="BO13" s="2"/>
    </row>
    <row r="14" spans="1:67" ht="16.5" x14ac:dyDescent="0.25">
      <c r="A14" s="203" t="s">
        <v>40</v>
      </c>
      <c r="B14" s="204"/>
      <c r="C14" s="7">
        <v>0</v>
      </c>
      <c r="D14" s="42">
        <v>0</v>
      </c>
      <c r="E14" s="42">
        <v>1</v>
      </c>
      <c r="F14" s="42">
        <v>0</v>
      </c>
      <c r="G14" s="42">
        <v>2</v>
      </c>
      <c r="H14" s="42">
        <v>1</v>
      </c>
      <c r="I14" s="42">
        <v>17</v>
      </c>
      <c r="J14" s="42">
        <v>33</v>
      </c>
      <c r="K14" s="42">
        <v>3</v>
      </c>
      <c r="L14" s="42">
        <v>7</v>
      </c>
      <c r="M14" s="42">
        <v>0</v>
      </c>
      <c r="N14" s="8">
        <v>0</v>
      </c>
      <c r="O14" s="7">
        <v>0</v>
      </c>
      <c r="P14" s="8">
        <v>0</v>
      </c>
      <c r="Q14" s="7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8">
        <v>0</v>
      </c>
      <c r="AC14" s="53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54">
        <v>0</v>
      </c>
      <c r="AO14" s="38">
        <v>0</v>
      </c>
      <c r="AP14" s="43">
        <v>0</v>
      </c>
      <c r="AQ14" s="43">
        <v>0</v>
      </c>
      <c r="AR14" s="100">
        <v>0</v>
      </c>
      <c r="AS14" s="100">
        <v>0</v>
      </c>
      <c r="AT14" s="100">
        <v>0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0</v>
      </c>
      <c r="BA14" s="100">
        <v>0</v>
      </c>
      <c r="BB14" s="100">
        <v>0</v>
      </c>
      <c r="BC14" s="100">
        <v>0</v>
      </c>
      <c r="BD14" s="43">
        <v>0</v>
      </c>
      <c r="BE14" s="43">
        <v>0</v>
      </c>
      <c r="BF14" s="86">
        <v>0</v>
      </c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16.5" x14ac:dyDescent="0.25">
      <c r="A15" s="203" t="s">
        <v>41</v>
      </c>
      <c r="B15" s="204"/>
      <c r="C15" s="7">
        <v>0</v>
      </c>
      <c r="D15" s="42">
        <v>0</v>
      </c>
      <c r="E15" s="42">
        <v>0</v>
      </c>
      <c r="F15" s="42">
        <v>0</v>
      </c>
      <c r="G15" s="42">
        <v>1</v>
      </c>
      <c r="H15" s="42">
        <v>1</v>
      </c>
      <c r="I15" s="42">
        <v>16</v>
      </c>
      <c r="J15" s="42">
        <v>33</v>
      </c>
      <c r="K15" s="42">
        <v>4</v>
      </c>
      <c r="L15" s="42">
        <v>6</v>
      </c>
      <c r="M15" s="42">
        <v>0</v>
      </c>
      <c r="N15" s="8">
        <v>0</v>
      </c>
      <c r="O15" s="7">
        <v>1</v>
      </c>
      <c r="P15" s="8">
        <v>4</v>
      </c>
      <c r="Q15" s="7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8">
        <v>0</v>
      </c>
      <c r="AC15" s="53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54">
        <v>0</v>
      </c>
      <c r="AO15" s="38">
        <v>0</v>
      </c>
      <c r="AP15" s="43">
        <v>0</v>
      </c>
      <c r="AQ15" s="43">
        <v>0</v>
      </c>
      <c r="AR15" s="100">
        <v>0</v>
      </c>
      <c r="AS15" s="100">
        <v>0</v>
      </c>
      <c r="AT15" s="100">
        <v>0</v>
      </c>
      <c r="AU15" s="100">
        <v>0</v>
      </c>
      <c r="AV15" s="100">
        <v>0</v>
      </c>
      <c r="AW15" s="100">
        <v>0</v>
      </c>
      <c r="AX15" s="100">
        <v>0</v>
      </c>
      <c r="AY15" s="100">
        <v>0</v>
      </c>
      <c r="AZ15" s="100">
        <v>0</v>
      </c>
      <c r="BA15" s="100">
        <v>0</v>
      </c>
      <c r="BB15" s="100">
        <v>0</v>
      </c>
      <c r="BC15" s="100">
        <v>0</v>
      </c>
      <c r="BD15" s="43">
        <v>0</v>
      </c>
      <c r="BE15" s="43">
        <v>0</v>
      </c>
      <c r="BF15" s="86">
        <v>0</v>
      </c>
      <c r="BG15" s="2"/>
      <c r="BH15" s="2"/>
      <c r="BI15" s="2"/>
      <c r="BJ15" s="2"/>
      <c r="BK15" s="2"/>
      <c r="BL15" s="2"/>
      <c r="BM15" s="2"/>
      <c r="BN15" s="2"/>
      <c r="BO15" s="2"/>
    </row>
    <row r="16" spans="1:67" ht="16.5" x14ac:dyDescent="0.25">
      <c r="A16" s="203" t="s">
        <v>42</v>
      </c>
      <c r="B16" s="204"/>
      <c r="C16" s="7">
        <v>0</v>
      </c>
      <c r="D16" s="42">
        <v>0</v>
      </c>
      <c r="E16" s="42">
        <v>1</v>
      </c>
      <c r="F16" s="42">
        <v>0</v>
      </c>
      <c r="G16" s="42">
        <v>2</v>
      </c>
      <c r="H16" s="42">
        <v>2</v>
      </c>
      <c r="I16" s="42">
        <v>16</v>
      </c>
      <c r="J16" s="42">
        <v>33</v>
      </c>
      <c r="K16" s="42">
        <v>5</v>
      </c>
      <c r="L16" s="42">
        <v>7</v>
      </c>
      <c r="M16" s="42">
        <v>0</v>
      </c>
      <c r="N16" s="8">
        <v>0</v>
      </c>
      <c r="O16" s="7">
        <v>0</v>
      </c>
      <c r="P16" s="8">
        <v>1</v>
      </c>
      <c r="Q16" s="7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8">
        <v>0</v>
      </c>
      <c r="AC16" s="53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54">
        <v>0</v>
      </c>
      <c r="AO16" s="38">
        <v>70</v>
      </c>
      <c r="AP16" s="43">
        <v>30</v>
      </c>
      <c r="AQ16" s="43">
        <v>0</v>
      </c>
      <c r="AR16" s="100">
        <v>0</v>
      </c>
      <c r="AS16" s="100">
        <v>0</v>
      </c>
      <c r="AT16" s="100">
        <v>0</v>
      </c>
      <c r="AU16" s="100">
        <v>0</v>
      </c>
      <c r="AV16" s="100">
        <v>0</v>
      </c>
      <c r="AW16" s="100">
        <v>0</v>
      </c>
      <c r="AX16" s="100">
        <v>0</v>
      </c>
      <c r="AY16" s="100">
        <v>0</v>
      </c>
      <c r="AZ16" s="100">
        <v>0</v>
      </c>
      <c r="BA16" s="100">
        <v>0</v>
      </c>
      <c r="BB16" s="100">
        <v>0</v>
      </c>
      <c r="BC16" s="100">
        <v>0</v>
      </c>
      <c r="BD16" s="43">
        <v>70</v>
      </c>
      <c r="BE16" s="43">
        <v>30</v>
      </c>
      <c r="BF16" s="86">
        <v>0</v>
      </c>
      <c r="BG16" s="2"/>
      <c r="BH16" s="2"/>
      <c r="BI16" s="2"/>
      <c r="BJ16" s="2"/>
      <c r="BK16" s="2"/>
      <c r="BL16" s="2"/>
      <c r="BM16" s="2"/>
      <c r="BN16" s="2"/>
      <c r="BO16" s="2"/>
    </row>
    <row r="17" spans="1:67" ht="16.5" x14ac:dyDescent="0.25">
      <c r="A17" s="203" t="s">
        <v>43</v>
      </c>
      <c r="B17" s="204"/>
      <c r="C17" s="7">
        <v>0</v>
      </c>
      <c r="D17" s="42">
        <v>0</v>
      </c>
      <c r="E17" s="42">
        <v>1</v>
      </c>
      <c r="F17" s="42">
        <v>0</v>
      </c>
      <c r="G17" s="42">
        <v>3</v>
      </c>
      <c r="H17" s="42">
        <v>1</v>
      </c>
      <c r="I17" s="42">
        <v>16</v>
      </c>
      <c r="J17" s="42">
        <v>34</v>
      </c>
      <c r="K17" s="42">
        <v>3</v>
      </c>
      <c r="L17" s="42">
        <v>5</v>
      </c>
      <c r="M17" s="42">
        <v>0</v>
      </c>
      <c r="N17" s="8">
        <v>0</v>
      </c>
      <c r="O17" s="7">
        <v>0</v>
      </c>
      <c r="P17" s="8">
        <v>1</v>
      </c>
      <c r="Q17" s="7">
        <v>15</v>
      </c>
      <c r="R17" s="42">
        <v>53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4">
        <f>ROUND(Q17/SUM(Q17:R17)*100, 2)</f>
        <v>22.06</v>
      </c>
      <c r="AB17" s="9">
        <f>ROUND(R17/SUM(Q17:R17)*100, 2)</f>
        <v>77.94</v>
      </c>
      <c r="AC17" s="53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54">
        <v>0</v>
      </c>
      <c r="AO17" s="38">
        <v>70</v>
      </c>
      <c r="AP17" s="43">
        <v>30</v>
      </c>
      <c r="AQ17" s="43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</v>
      </c>
      <c r="BA17" s="100">
        <v>0</v>
      </c>
      <c r="BB17" s="100">
        <v>0</v>
      </c>
      <c r="BC17" s="100">
        <v>0</v>
      </c>
      <c r="BD17" s="43">
        <v>70</v>
      </c>
      <c r="BE17" s="43">
        <v>30</v>
      </c>
      <c r="BF17" s="86">
        <v>0</v>
      </c>
      <c r="BG17" s="2"/>
      <c r="BH17" s="2"/>
      <c r="BI17" s="2"/>
      <c r="BJ17" s="2"/>
      <c r="BK17" s="2"/>
      <c r="BL17" s="2"/>
      <c r="BM17" s="2"/>
      <c r="BN17" s="2"/>
      <c r="BO17" s="2"/>
    </row>
    <row r="18" spans="1:67" ht="16.5" x14ac:dyDescent="0.25">
      <c r="A18" s="203" t="s">
        <v>44</v>
      </c>
      <c r="B18" s="204"/>
      <c r="C18" s="7">
        <v>0</v>
      </c>
      <c r="D18" s="42">
        <v>0</v>
      </c>
      <c r="E18" s="42">
        <v>1</v>
      </c>
      <c r="F18" s="42">
        <v>0</v>
      </c>
      <c r="G18" s="42">
        <v>3</v>
      </c>
      <c r="H18" s="42">
        <v>0</v>
      </c>
      <c r="I18" s="42">
        <v>17</v>
      </c>
      <c r="J18" s="42">
        <v>33</v>
      </c>
      <c r="K18" s="42">
        <v>3</v>
      </c>
      <c r="L18" s="42">
        <v>8</v>
      </c>
      <c r="M18" s="42">
        <v>0</v>
      </c>
      <c r="N18" s="8">
        <v>0</v>
      </c>
      <c r="O18" s="7">
        <v>0</v>
      </c>
      <c r="P18" s="8">
        <v>0</v>
      </c>
      <c r="Q18" s="7">
        <v>16</v>
      </c>
      <c r="R18" s="42">
        <v>53</v>
      </c>
      <c r="S18" s="42">
        <v>2</v>
      </c>
      <c r="T18" s="42">
        <v>8</v>
      </c>
      <c r="U18" s="42">
        <v>12</v>
      </c>
      <c r="V18" s="42">
        <v>37</v>
      </c>
      <c r="W18" s="42">
        <v>2</v>
      </c>
      <c r="X18" s="42">
        <v>8</v>
      </c>
      <c r="Y18" s="42">
        <v>0</v>
      </c>
      <c r="Z18" s="42">
        <v>0</v>
      </c>
      <c r="AA18" s="44">
        <f>ROUND(Q18/SUM(Q18:R18)*100, 2)</f>
        <v>23.19</v>
      </c>
      <c r="AB18" s="9">
        <f>ROUND(R18/SUM(Q18:R18)*100, 2)</f>
        <v>76.81</v>
      </c>
      <c r="AC18" s="53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0</v>
      </c>
      <c r="AK18" s="84">
        <v>0</v>
      </c>
      <c r="AL18" s="84">
        <v>0</v>
      </c>
      <c r="AM18" s="84">
        <v>0</v>
      </c>
      <c r="AN18" s="54">
        <v>0</v>
      </c>
      <c r="AO18" s="38">
        <v>66</v>
      </c>
      <c r="AP18" s="43">
        <v>34</v>
      </c>
      <c r="AQ18" s="43">
        <v>0</v>
      </c>
      <c r="AR18" s="100">
        <v>0</v>
      </c>
      <c r="AS18" s="100">
        <v>0</v>
      </c>
      <c r="AT18" s="100">
        <v>0</v>
      </c>
      <c r="AU18" s="100">
        <v>0</v>
      </c>
      <c r="AV18" s="100">
        <v>0</v>
      </c>
      <c r="AW18" s="100">
        <v>0</v>
      </c>
      <c r="AX18" s="100">
        <v>0</v>
      </c>
      <c r="AY18" s="100">
        <v>0</v>
      </c>
      <c r="AZ18" s="100">
        <v>0</v>
      </c>
      <c r="BA18" s="100">
        <v>0</v>
      </c>
      <c r="BB18" s="100">
        <v>0</v>
      </c>
      <c r="BC18" s="100">
        <v>0</v>
      </c>
      <c r="BD18" s="43">
        <v>66</v>
      </c>
      <c r="BE18" s="43">
        <v>34</v>
      </c>
      <c r="BF18" s="86">
        <v>0</v>
      </c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16.5" x14ac:dyDescent="0.25">
      <c r="A19" s="203" t="s">
        <v>45</v>
      </c>
      <c r="B19" s="204"/>
      <c r="C19" s="7">
        <v>0</v>
      </c>
      <c r="D19" s="42">
        <v>0</v>
      </c>
      <c r="E19" s="42">
        <v>1</v>
      </c>
      <c r="F19" s="42">
        <v>0</v>
      </c>
      <c r="G19" s="42">
        <v>3</v>
      </c>
      <c r="H19" s="42">
        <v>0</v>
      </c>
      <c r="I19" s="42">
        <v>16</v>
      </c>
      <c r="J19" s="42">
        <v>33</v>
      </c>
      <c r="K19" s="42">
        <v>5</v>
      </c>
      <c r="L19" s="42">
        <v>7</v>
      </c>
      <c r="M19" s="42">
        <v>0</v>
      </c>
      <c r="N19" s="8">
        <v>0</v>
      </c>
      <c r="O19" s="7">
        <v>0</v>
      </c>
      <c r="P19" s="8">
        <v>0</v>
      </c>
      <c r="Q19" s="7">
        <v>17</v>
      </c>
      <c r="R19" s="42">
        <v>53</v>
      </c>
      <c r="S19" s="42">
        <v>1</v>
      </c>
      <c r="T19" s="42">
        <v>6</v>
      </c>
      <c r="U19" s="42">
        <v>12</v>
      </c>
      <c r="V19" s="42">
        <v>30</v>
      </c>
      <c r="W19" s="42">
        <v>4</v>
      </c>
      <c r="X19" s="42">
        <v>16</v>
      </c>
      <c r="Y19" s="42">
        <v>0</v>
      </c>
      <c r="Z19" s="42">
        <v>1</v>
      </c>
      <c r="AA19" s="44">
        <f>ROUND(Q19/SUM(Q19:R19)*100, 2)</f>
        <v>24.29</v>
      </c>
      <c r="AB19" s="9">
        <f>ROUND(R19/SUM(Q19:R19)*100, 2)</f>
        <v>75.709999999999994</v>
      </c>
      <c r="AC19" s="53">
        <v>14</v>
      </c>
      <c r="AD19" s="84">
        <v>59</v>
      </c>
      <c r="AE19" s="84">
        <v>0</v>
      </c>
      <c r="AF19" s="84">
        <v>0</v>
      </c>
      <c r="AG19" s="84">
        <v>0</v>
      </c>
      <c r="AH19" s="84">
        <v>0</v>
      </c>
      <c r="AI19" s="84">
        <v>0</v>
      </c>
      <c r="AJ19" s="84">
        <v>0</v>
      </c>
      <c r="AK19" s="84">
        <v>0</v>
      </c>
      <c r="AL19" s="84">
        <v>0</v>
      </c>
      <c r="AM19" s="85">
        <f>ROUND(AC19/SUM(AC19:AD19)*100, 2)</f>
        <v>19.18</v>
      </c>
      <c r="AN19" s="55">
        <f>ROUND(AD19/SUM(AC19:AD19)*100, 2)</f>
        <v>80.819999999999993</v>
      </c>
      <c r="AO19" s="38">
        <v>66</v>
      </c>
      <c r="AP19" s="43">
        <v>34</v>
      </c>
      <c r="AQ19" s="43">
        <v>0</v>
      </c>
      <c r="AR19" s="100">
        <v>0</v>
      </c>
      <c r="AS19" s="100">
        <v>0</v>
      </c>
      <c r="AT19" s="100">
        <v>0</v>
      </c>
      <c r="AU19" s="100">
        <v>0</v>
      </c>
      <c r="AV19" s="100">
        <v>0</v>
      </c>
      <c r="AW19" s="100">
        <v>0</v>
      </c>
      <c r="AX19" s="100">
        <v>0</v>
      </c>
      <c r="AY19" s="100">
        <v>0</v>
      </c>
      <c r="AZ19" s="100">
        <v>0</v>
      </c>
      <c r="BA19" s="100">
        <v>0</v>
      </c>
      <c r="BB19" s="100">
        <v>0</v>
      </c>
      <c r="BC19" s="100">
        <v>0</v>
      </c>
      <c r="BD19" s="43">
        <v>66</v>
      </c>
      <c r="BE19" s="43">
        <v>34</v>
      </c>
      <c r="BF19" s="86">
        <v>0</v>
      </c>
      <c r="BG19" s="2"/>
      <c r="BH19" s="2"/>
      <c r="BI19" s="2"/>
      <c r="BJ19" s="2"/>
      <c r="BK19" s="2"/>
      <c r="BL19" s="2"/>
      <c r="BM19" s="2"/>
      <c r="BN19" s="2"/>
      <c r="BO19" s="2"/>
    </row>
    <row r="20" spans="1:67" ht="16.5" x14ac:dyDescent="0.25">
      <c r="A20" s="210" t="s">
        <v>101</v>
      </c>
      <c r="B20" s="204"/>
      <c r="C20" s="7">
        <v>0</v>
      </c>
      <c r="D20" s="42">
        <v>0</v>
      </c>
      <c r="E20" s="42">
        <v>1</v>
      </c>
      <c r="F20" s="42">
        <v>0</v>
      </c>
      <c r="G20" s="42">
        <v>3</v>
      </c>
      <c r="H20" s="42">
        <v>1</v>
      </c>
      <c r="I20" s="42">
        <v>16</v>
      </c>
      <c r="J20" s="42">
        <v>32</v>
      </c>
      <c r="K20" s="42">
        <v>6</v>
      </c>
      <c r="L20" s="42">
        <v>7</v>
      </c>
      <c r="M20" s="42">
        <v>0</v>
      </c>
      <c r="N20" s="8">
        <v>0</v>
      </c>
      <c r="O20" s="7">
        <v>0</v>
      </c>
      <c r="P20" s="8">
        <v>2</v>
      </c>
      <c r="Q20" s="7">
        <v>17</v>
      </c>
      <c r="R20" s="42">
        <v>53</v>
      </c>
      <c r="S20" s="42">
        <v>1</v>
      </c>
      <c r="T20" s="42">
        <v>6</v>
      </c>
      <c r="U20" s="42">
        <v>12</v>
      </c>
      <c r="V20" s="42">
        <v>30</v>
      </c>
      <c r="W20" s="42">
        <v>4</v>
      </c>
      <c r="X20" s="42">
        <v>16</v>
      </c>
      <c r="Y20" s="42">
        <v>0</v>
      </c>
      <c r="Z20" s="42">
        <v>1</v>
      </c>
      <c r="AA20" s="44">
        <f>ROUND(Q20/SUM(Q20:R20)*100, 2)</f>
        <v>24.29</v>
      </c>
      <c r="AB20" s="9">
        <f>ROUND(R20/SUM(Q20:R20)*100, 2)</f>
        <v>75.709999999999994</v>
      </c>
      <c r="AC20" s="53">
        <v>14</v>
      </c>
      <c r="AD20" s="84">
        <v>58</v>
      </c>
      <c r="AE20" s="84">
        <v>0</v>
      </c>
      <c r="AF20" s="84">
        <v>0</v>
      </c>
      <c r="AG20" s="84">
        <v>0</v>
      </c>
      <c r="AH20" s="84">
        <v>3</v>
      </c>
      <c r="AI20" s="84">
        <v>3</v>
      </c>
      <c r="AJ20" s="84">
        <v>15</v>
      </c>
      <c r="AK20" s="84">
        <v>11</v>
      </c>
      <c r="AL20" s="84">
        <v>40</v>
      </c>
      <c r="AM20" s="85">
        <f>ROUND(AC20/SUM(AC20:AD20)*100, 2)</f>
        <v>19.440000000000001</v>
      </c>
      <c r="AN20" s="55">
        <f>ROUND(AD20/SUM(AC20:AD20)*100, 2)</f>
        <v>80.56</v>
      </c>
      <c r="AO20" s="38">
        <v>60</v>
      </c>
      <c r="AP20" s="43">
        <v>40</v>
      </c>
      <c r="AQ20" s="43">
        <v>0</v>
      </c>
      <c r="AR20" s="100">
        <v>4</v>
      </c>
      <c r="AS20" s="100">
        <v>4</v>
      </c>
      <c r="AT20" s="100">
        <v>0</v>
      </c>
      <c r="AU20" s="100">
        <v>14</v>
      </c>
      <c r="AV20" s="100">
        <v>6</v>
      </c>
      <c r="AW20" s="100" t="s">
        <v>130</v>
      </c>
      <c r="AX20" s="100">
        <v>18</v>
      </c>
      <c r="AY20" s="100">
        <v>15</v>
      </c>
      <c r="AZ20" s="100" t="s">
        <v>130</v>
      </c>
      <c r="BA20" s="100">
        <v>24</v>
      </c>
      <c r="BB20" s="100">
        <v>15</v>
      </c>
      <c r="BC20" s="100" t="s">
        <v>130</v>
      </c>
      <c r="BD20" s="43">
        <v>60</v>
      </c>
      <c r="BE20" s="43">
        <v>40</v>
      </c>
      <c r="BF20" s="86">
        <v>0</v>
      </c>
      <c r="BG20" s="2"/>
      <c r="BH20" s="2"/>
      <c r="BI20" s="2"/>
      <c r="BJ20" s="2"/>
      <c r="BK20" s="2"/>
      <c r="BL20" s="2"/>
      <c r="BM20" s="2"/>
      <c r="BN20" s="2"/>
      <c r="BO20" s="2"/>
    </row>
    <row r="21" spans="1:67" ht="16.5" x14ac:dyDescent="0.25">
      <c r="A21" s="210" t="s">
        <v>129</v>
      </c>
      <c r="B21" s="204"/>
      <c r="C21" s="93">
        <v>0</v>
      </c>
      <c r="D21" s="93">
        <v>0</v>
      </c>
      <c r="E21" s="93">
        <v>1</v>
      </c>
      <c r="F21" s="93">
        <v>0</v>
      </c>
      <c r="G21" s="93">
        <v>3</v>
      </c>
      <c r="H21" s="93">
        <v>1</v>
      </c>
      <c r="I21" s="93">
        <v>16</v>
      </c>
      <c r="J21" s="93">
        <v>33</v>
      </c>
      <c r="K21" s="93">
        <v>4</v>
      </c>
      <c r="L21" s="93">
        <v>6</v>
      </c>
      <c r="M21" s="93">
        <v>0</v>
      </c>
      <c r="N21" s="94">
        <v>0</v>
      </c>
      <c r="O21" s="93">
        <v>1</v>
      </c>
      <c r="P21" s="95">
        <v>3</v>
      </c>
      <c r="Q21" s="93">
        <v>20</v>
      </c>
      <c r="R21" s="93">
        <v>48</v>
      </c>
      <c r="S21" s="93">
        <v>1</v>
      </c>
      <c r="T21" s="93">
        <v>7</v>
      </c>
      <c r="U21" s="93">
        <v>12</v>
      </c>
      <c r="V21" s="93">
        <v>21</v>
      </c>
      <c r="W21" s="93">
        <v>5</v>
      </c>
      <c r="X21" s="93">
        <v>19</v>
      </c>
      <c r="Y21" s="93">
        <v>2</v>
      </c>
      <c r="Z21" s="93">
        <v>1</v>
      </c>
      <c r="AA21" s="96">
        <v>29.41</v>
      </c>
      <c r="AB21" s="97">
        <v>70.59</v>
      </c>
      <c r="AC21" s="93">
        <v>12</v>
      </c>
      <c r="AD21" s="93">
        <v>60</v>
      </c>
      <c r="AE21" s="93">
        <v>0</v>
      </c>
      <c r="AF21" s="93">
        <v>0</v>
      </c>
      <c r="AG21" s="93">
        <v>0</v>
      </c>
      <c r="AH21" s="93">
        <v>2</v>
      </c>
      <c r="AI21" s="93">
        <v>2</v>
      </c>
      <c r="AJ21" s="93">
        <v>18</v>
      </c>
      <c r="AK21" s="93">
        <v>10</v>
      </c>
      <c r="AL21" s="93">
        <v>40</v>
      </c>
      <c r="AM21" s="96">
        <v>16.670000000000002</v>
      </c>
      <c r="AN21" s="97">
        <v>83.33</v>
      </c>
      <c r="AO21" s="98">
        <v>60</v>
      </c>
      <c r="AP21" s="98">
        <v>40</v>
      </c>
      <c r="AQ21" s="98">
        <v>0</v>
      </c>
      <c r="AR21" s="98">
        <v>4</v>
      </c>
      <c r="AS21" s="98">
        <v>4</v>
      </c>
      <c r="AT21" s="98">
        <v>0</v>
      </c>
      <c r="AU21" s="98">
        <v>14</v>
      </c>
      <c r="AV21" s="98">
        <v>6</v>
      </c>
      <c r="AW21" s="98">
        <v>0</v>
      </c>
      <c r="AX21" s="98">
        <v>18</v>
      </c>
      <c r="AY21" s="98">
        <v>15</v>
      </c>
      <c r="AZ21" s="98">
        <v>0</v>
      </c>
      <c r="BA21" s="98">
        <v>24</v>
      </c>
      <c r="BB21" s="98">
        <v>15</v>
      </c>
      <c r="BC21" s="100" t="s">
        <v>130</v>
      </c>
      <c r="BD21" s="98">
        <v>60</v>
      </c>
      <c r="BE21" s="98">
        <v>40</v>
      </c>
      <c r="BF21" s="86">
        <v>0</v>
      </c>
      <c r="BG21" s="2"/>
      <c r="BH21" s="2"/>
      <c r="BI21" s="2"/>
      <c r="BJ21" s="2"/>
      <c r="BK21" s="2"/>
      <c r="BL21" s="2"/>
      <c r="BM21" s="2"/>
      <c r="BN21" s="2"/>
      <c r="BO21" s="2"/>
    </row>
    <row r="22" spans="1:67" ht="16.5" x14ac:dyDescent="0.25">
      <c r="A22" s="161" t="s">
        <v>135</v>
      </c>
      <c r="B22" s="162"/>
      <c r="C22" s="121">
        <v>0</v>
      </c>
      <c r="D22" s="121">
        <v>0</v>
      </c>
      <c r="E22" s="121">
        <v>1</v>
      </c>
      <c r="F22" s="121">
        <v>0</v>
      </c>
      <c r="G22" s="121">
        <v>2</v>
      </c>
      <c r="H22" s="121">
        <v>1</v>
      </c>
      <c r="I22" s="121">
        <v>15</v>
      </c>
      <c r="J22" s="121">
        <v>30</v>
      </c>
      <c r="K22" s="121">
        <v>5</v>
      </c>
      <c r="L22" s="121">
        <v>5</v>
      </c>
      <c r="M22" s="121">
        <v>0</v>
      </c>
      <c r="N22" s="122">
        <v>0</v>
      </c>
      <c r="O22" s="121">
        <v>0</v>
      </c>
      <c r="P22" s="123">
        <v>0</v>
      </c>
      <c r="Q22" s="124">
        <v>19</v>
      </c>
      <c r="R22" s="124">
        <v>44</v>
      </c>
      <c r="S22" s="124">
        <v>1</v>
      </c>
      <c r="T22" s="124">
        <v>4</v>
      </c>
      <c r="U22" s="124">
        <v>9</v>
      </c>
      <c r="V22" s="124">
        <v>19</v>
      </c>
      <c r="W22" s="124">
        <v>7</v>
      </c>
      <c r="X22" s="124">
        <v>20</v>
      </c>
      <c r="Y22" s="124">
        <v>2</v>
      </c>
      <c r="Z22" s="124">
        <v>1</v>
      </c>
      <c r="AA22" s="125">
        <v>30.16</v>
      </c>
      <c r="AB22" s="126">
        <v>69.84</v>
      </c>
      <c r="AC22" s="124">
        <v>13</v>
      </c>
      <c r="AD22" s="124">
        <v>61</v>
      </c>
      <c r="AE22" s="124">
        <v>0</v>
      </c>
      <c r="AF22" s="124">
        <v>0</v>
      </c>
      <c r="AG22" s="124">
        <v>0</v>
      </c>
      <c r="AH22" s="124">
        <v>1</v>
      </c>
      <c r="AI22" s="124">
        <v>3</v>
      </c>
      <c r="AJ22" s="124">
        <v>19</v>
      </c>
      <c r="AK22" s="124">
        <v>10</v>
      </c>
      <c r="AL22" s="124">
        <v>41</v>
      </c>
      <c r="AM22" s="125">
        <f>ROUND(AC22/SUM(AC22:AD22)*100, 2)</f>
        <v>17.57</v>
      </c>
      <c r="AN22" s="126">
        <f>ROUND(AD22/SUM(AC22:AD22)*100, 2)</f>
        <v>82.43</v>
      </c>
      <c r="AO22" s="127">
        <f>SUM(AR22,AU22,AX22,BA22)</f>
        <v>58</v>
      </c>
      <c r="AP22" s="127">
        <f>SUM(AS22,AV22,AY22,BB22)</f>
        <v>42</v>
      </c>
      <c r="AQ22" s="127">
        <f>SUM(AT22,AW22,AZ22,BC22)</f>
        <v>0</v>
      </c>
      <c r="AR22" s="127">
        <v>2</v>
      </c>
      <c r="AS22" s="127">
        <v>9</v>
      </c>
      <c r="AT22" s="127">
        <v>0</v>
      </c>
      <c r="AU22" s="127">
        <v>23</v>
      </c>
      <c r="AV22" s="127">
        <v>10</v>
      </c>
      <c r="AW22" s="127">
        <v>0</v>
      </c>
      <c r="AX22" s="127">
        <v>18</v>
      </c>
      <c r="AY22" s="127">
        <v>11</v>
      </c>
      <c r="AZ22" s="127">
        <v>0</v>
      </c>
      <c r="BA22" s="127">
        <v>15</v>
      </c>
      <c r="BB22" s="127">
        <v>12</v>
      </c>
      <c r="BC22" s="128">
        <v>0</v>
      </c>
      <c r="BD22" s="127">
        <v>58</v>
      </c>
      <c r="BE22" s="127">
        <v>42</v>
      </c>
      <c r="BF22" s="129">
        <v>0</v>
      </c>
      <c r="BG22" s="2"/>
      <c r="BH22" s="2"/>
      <c r="BI22" s="2"/>
      <c r="BJ22" s="2"/>
      <c r="BK22" s="2"/>
      <c r="BL22" s="2"/>
      <c r="BM22" s="2"/>
      <c r="BN22" s="2"/>
      <c r="BO22" s="2"/>
    </row>
    <row r="23" spans="1:67" ht="25.9" customHeight="1" x14ac:dyDescent="0.25">
      <c r="A23" s="208" t="s">
        <v>46</v>
      </c>
      <c r="B23" s="209"/>
      <c r="C23" s="58" t="s">
        <v>47</v>
      </c>
      <c r="D23" s="59" t="s">
        <v>47</v>
      </c>
      <c r="E23" s="59" t="s">
        <v>47</v>
      </c>
      <c r="F23" s="59" t="s">
        <v>47</v>
      </c>
      <c r="G23" s="59" t="s">
        <v>47</v>
      </c>
      <c r="H23" s="59" t="s">
        <v>47</v>
      </c>
      <c r="I23" s="59" t="s">
        <v>47</v>
      </c>
      <c r="J23" s="59" t="s">
        <v>47</v>
      </c>
      <c r="K23" s="59" t="s">
        <v>47</v>
      </c>
      <c r="L23" s="59" t="s">
        <v>47</v>
      </c>
      <c r="M23" s="59" t="s">
        <v>47</v>
      </c>
      <c r="N23" s="60" t="s">
        <v>47</v>
      </c>
      <c r="O23" s="58" t="s">
        <v>47</v>
      </c>
      <c r="P23" s="60" t="s">
        <v>47</v>
      </c>
      <c r="Q23" s="58" t="s">
        <v>47</v>
      </c>
      <c r="R23" s="59" t="s">
        <v>47</v>
      </c>
      <c r="S23" s="59" t="s">
        <v>47</v>
      </c>
      <c r="T23" s="59" t="s">
        <v>47</v>
      </c>
      <c r="U23" s="59" t="s">
        <v>47</v>
      </c>
      <c r="V23" s="59" t="s">
        <v>47</v>
      </c>
      <c r="W23" s="59" t="s">
        <v>47</v>
      </c>
      <c r="X23" s="59" t="s">
        <v>47</v>
      </c>
      <c r="Y23" s="59" t="s">
        <v>47</v>
      </c>
      <c r="Z23" s="59" t="s">
        <v>47</v>
      </c>
      <c r="AA23" s="59" t="s">
        <v>47</v>
      </c>
      <c r="AB23" s="60" t="s">
        <v>47</v>
      </c>
      <c r="AC23" s="61" t="s">
        <v>47</v>
      </c>
      <c r="AD23" s="62" t="s">
        <v>47</v>
      </c>
      <c r="AE23" s="62" t="s">
        <v>47</v>
      </c>
      <c r="AF23" s="62" t="s">
        <v>47</v>
      </c>
      <c r="AG23" s="62" t="s">
        <v>47</v>
      </c>
      <c r="AH23" s="62" t="s">
        <v>47</v>
      </c>
      <c r="AI23" s="62" t="s">
        <v>47</v>
      </c>
      <c r="AJ23" s="62" t="s">
        <v>47</v>
      </c>
      <c r="AK23" s="62" t="s">
        <v>47</v>
      </c>
      <c r="AL23" s="62" t="s">
        <v>47</v>
      </c>
      <c r="AM23" s="62" t="s">
        <v>47</v>
      </c>
      <c r="AN23" s="63" t="s">
        <v>47</v>
      </c>
      <c r="AO23" s="87" t="s">
        <v>47</v>
      </c>
      <c r="AP23" s="88" t="s">
        <v>47</v>
      </c>
      <c r="AQ23" s="88" t="s">
        <v>47</v>
      </c>
      <c r="AR23" s="89" t="s">
        <v>47</v>
      </c>
      <c r="AS23" s="89" t="s">
        <v>47</v>
      </c>
      <c r="AT23" s="89" t="s">
        <v>47</v>
      </c>
      <c r="AU23" s="89" t="s">
        <v>47</v>
      </c>
      <c r="AV23" s="89" t="s">
        <v>47</v>
      </c>
      <c r="AW23" s="89" t="s">
        <v>47</v>
      </c>
      <c r="AX23" s="89" t="s">
        <v>47</v>
      </c>
      <c r="AY23" s="89" t="s">
        <v>47</v>
      </c>
      <c r="AZ23" s="89" t="s">
        <v>47</v>
      </c>
      <c r="BA23" s="89" t="s">
        <v>47</v>
      </c>
      <c r="BB23" s="89" t="s">
        <v>47</v>
      </c>
      <c r="BC23" s="89" t="s">
        <v>47</v>
      </c>
      <c r="BD23" s="90" t="s">
        <v>47</v>
      </c>
      <c r="BE23" s="90" t="s">
        <v>47</v>
      </c>
      <c r="BF23" s="91" t="s">
        <v>47</v>
      </c>
      <c r="BG23" s="2"/>
      <c r="BH23" s="2"/>
      <c r="BI23" s="2"/>
      <c r="BJ23" s="2"/>
      <c r="BK23" s="2"/>
      <c r="BL23" s="2"/>
      <c r="BM23" s="2"/>
      <c r="BN23" s="2"/>
      <c r="BO23" s="2"/>
    </row>
    <row r="24" spans="1:67" ht="62.25" customHeight="1" x14ac:dyDescent="0.25">
      <c r="A24" s="199" t="s">
        <v>48</v>
      </c>
      <c r="B24" s="64" t="s">
        <v>49</v>
      </c>
      <c r="C24" s="186" t="s">
        <v>50</v>
      </c>
      <c r="D24" s="186" t="s">
        <v>51</v>
      </c>
      <c r="E24" s="186" t="s">
        <v>52</v>
      </c>
      <c r="F24" s="186" t="s">
        <v>53</v>
      </c>
      <c r="G24" s="186" t="s">
        <v>54</v>
      </c>
      <c r="H24" s="186" t="s">
        <v>55</v>
      </c>
      <c r="I24" s="186" t="s">
        <v>56</v>
      </c>
      <c r="J24" s="186" t="s">
        <v>57</v>
      </c>
      <c r="K24" s="186" t="s">
        <v>58</v>
      </c>
      <c r="L24" s="186" t="s">
        <v>59</v>
      </c>
      <c r="M24" s="186" t="s">
        <v>60</v>
      </c>
      <c r="N24" s="186" t="s">
        <v>61</v>
      </c>
      <c r="O24" s="186" t="s">
        <v>62</v>
      </c>
      <c r="P24" s="186" t="s">
        <v>63</v>
      </c>
      <c r="Q24" s="186" t="s">
        <v>64</v>
      </c>
      <c r="R24" s="186" t="s">
        <v>65</v>
      </c>
      <c r="S24" s="186" t="s">
        <v>66</v>
      </c>
      <c r="T24" s="186" t="s">
        <v>67</v>
      </c>
      <c r="U24" s="186" t="s">
        <v>68</v>
      </c>
      <c r="V24" s="186" t="s">
        <v>69</v>
      </c>
      <c r="W24" s="186" t="s">
        <v>70</v>
      </c>
      <c r="X24" s="186" t="s">
        <v>71</v>
      </c>
      <c r="Y24" s="186" t="s">
        <v>72</v>
      </c>
      <c r="Z24" s="186" t="s">
        <v>73</v>
      </c>
      <c r="AA24" s="65" t="s">
        <v>94</v>
      </c>
      <c r="AB24" s="65" t="s">
        <v>95</v>
      </c>
      <c r="AC24" s="187" t="s">
        <v>74</v>
      </c>
      <c r="AD24" s="187" t="s">
        <v>75</v>
      </c>
      <c r="AE24" s="189" t="s">
        <v>116</v>
      </c>
      <c r="AF24" s="189" t="s">
        <v>117</v>
      </c>
      <c r="AG24" s="189" t="s">
        <v>118</v>
      </c>
      <c r="AH24" s="190" t="s">
        <v>119</v>
      </c>
      <c r="AI24" s="189" t="s">
        <v>120</v>
      </c>
      <c r="AJ24" s="190" t="s">
        <v>121</v>
      </c>
      <c r="AK24" s="189" t="s">
        <v>122</v>
      </c>
      <c r="AL24" s="214" t="s">
        <v>123</v>
      </c>
      <c r="AM24" s="83" t="s">
        <v>96</v>
      </c>
      <c r="AN24" s="83" t="s">
        <v>97</v>
      </c>
      <c r="AO24" s="184" t="s">
        <v>90</v>
      </c>
      <c r="AP24" s="184" t="s">
        <v>91</v>
      </c>
      <c r="AQ24" s="184" t="s">
        <v>92</v>
      </c>
      <c r="AR24" s="148" t="s">
        <v>90</v>
      </c>
      <c r="AS24" s="143" t="s">
        <v>91</v>
      </c>
      <c r="AT24" s="143" t="s">
        <v>92</v>
      </c>
      <c r="AU24" s="143" t="s">
        <v>90</v>
      </c>
      <c r="AV24" s="143" t="s">
        <v>91</v>
      </c>
      <c r="AW24" s="143" t="s">
        <v>92</v>
      </c>
      <c r="AX24" s="143" t="s">
        <v>90</v>
      </c>
      <c r="AY24" s="143" t="s">
        <v>91</v>
      </c>
      <c r="AZ24" s="143" t="s">
        <v>92</v>
      </c>
      <c r="BA24" s="143" t="s">
        <v>90</v>
      </c>
      <c r="BB24" s="143" t="s">
        <v>91</v>
      </c>
      <c r="BC24" s="143" t="s">
        <v>92</v>
      </c>
      <c r="BD24" s="82" t="s">
        <v>98</v>
      </c>
      <c r="BE24" s="76" t="s">
        <v>99</v>
      </c>
      <c r="BF24" s="79" t="s">
        <v>100</v>
      </c>
      <c r="BG24" s="2"/>
      <c r="BH24" s="2"/>
      <c r="BI24" s="2"/>
      <c r="BJ24" s="2"/>
      <c r="BK24" s="2"/>
      <c r="BL24" s="2"/>
      <c r="BM24" s="2"/>
      <c r="BN24" s="2"/>
      <c r="BO24" s="2"/>
    </row>
    <row r="25" spans="1:67" ht="69" customHeight="1" x14ac:dyDescent="0.25">
      <c r="A25" s="200"/>
      <c r="B25" s="66" t="s">
        <v>76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67" t="s">
        <v>77</v>
      </c>
      <c r="AB25" s="67" t="s">
        <v>77</v>
      </c>
      <c r="AC25" s="188"/>
      <c r="AD25" s="188"/>
      <c r="AE25" s="189"/>
      <c r="AF25" s="189"/>
      <c r="AG25" s="189"/>
      <c r="AH25" s="191"/>
      <c r="AI25" s="189"/>
      <c r="AJ25" s="191"/>
      <c r="AK25" s="189"/>
      <c r="AL25" s="214"/>
      <c r="AM25" s="68" t="s">
        <v>78</v>
      </c>
      <c r="AN25" s="68" t="s">
        <v>78</v>
      </c>
      <c r="AO25" s="185"/>
      <c r="AP25" s="185"/>
      <c r="AQ25" s="185"/>
      <c r="AR25" s="149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69" t="s">
        <v>93</v>
      </c>
      <c r="BE25" s="77" t="s">
        <v>93</v>
      </c>
      <c r="BF25" s="79" t="s">
        <v>93</v>
      </c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16.149999999999999" customHeight="1" x14ac:dyDescent="0.25">
      <c r="A26" s="197" t="s">
        <v>79</v>
      </c>
      <c r="B26" s="198"/>
      <c r="C26" s="232" t="s">
        <v>80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4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16.149999999999999" customHeight="1" x14ac:dyDescent="0.25">
      <c r="A27" s="193" t="s">
        <v>81</v>
      </c>
      <c r="B27" s="194"/>
      <c r="C27" s="235" t="s">
        <v>80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7"/>
      <c r="BG27" s="2"/>
      <c r="BH27" s="2"/>
      <c r="BI27" s="2"/>
      <c r="BJ27" s="2"/>
      <c r="BK27" s="2"/>
      <c r="BL27" s="2"/>
      <c r="BM27" s="2"/>
      <c r="BN27" s="2"/>
      <c r="BO27" s="2"/>
    </row>
    <row r="28" spans="1:67" ht="89.25" customHeight="1" x14ac:dyDescent="0.25">
      <c r="A28" s="195" t="s">
        <v>3</v>
      </c>
      <c r="B28" s="196"/>
      <c r="C28" s="181" t="s">
        <v>141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181" t="s">
        <v>142</v>
      </c>
      <c r="P28" s="183"/>
      <c r="Q28" s="181" t="s">
        <v>143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3"/>
      <c r="AC28" s="181" t="s">
        <v>144</v>
      </c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3"/>
      <c r="AO28" s="211" t="s">
        <v>147</v>
      </c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3"/>
      <c r="BG28" s="2"/>
      <c r="BH28" s="2"/>
      <c r="BI28" s="2"/>
      <c r="BJ28" s="2"/>
      <c r="BK28" s="2"/>
      <c r="BL28" s="2"/>
      <c r="BM28" s="2"/>
      <c r="BN28" s="2"/>
      <c r="BO28" s="2"/>
    </row>
    <row r="29" spans="1:67" ht="16.5" x14ac:dyDescent="0.25">
      <c r="A29" s="41"/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2"/>
      <c r="BH29" s="2"/>
      <c r="BI29" s="2"/>
      <c r="BJ29" s="2"/>
      <c r="BK29" s="2"/>
      <c r="BL29" s="2"/>
      <c r="BM29" s="2"/>
      <c r="BN29" s="2"/>
      <c r="BO29" s="2"/>
    </row>
    <row r="30" spans="1:67" ht="16.5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2"/>
      <c r="AP30" s="2"/>
      <c r="AQ30" s="2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ht="16.5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2"/>
      <c r="AP31" s="2"/>
      <c r="AQ31" s="2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ht="16.5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2"/>
      <c r="AP32" s="2"/>
      <c r="AQ32" s="2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ht="16.5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2"/>
      <c r="AP33" s="2"/>
      <c r="AQ33" s="2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ht="16.5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2"/>
      <c r="AP34" s="2"/>
      <c r="AQ34" s="2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ht="16.5" customHeight="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2"/>
      <c r="AP35" s="2"/>
      <c r="AQ35" s="2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ht="16.5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2"/>
      <c r="AP36" s="2"/>
      <c r="AQ36" s="2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ht="16.5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2"/>
      <c r="AP37" s="2"/>
      <c r="AQ37" s="2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ht="16.5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2"/>
      <c r="AP38" s="2"/>
      <c r="AQ38" s="2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ht="16.5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2"/>
      <c r="AP39" s="2"/>
      <c r="AQ39" s="2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6.5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2"/>
      <c r="AP40" s="2"/>
      <c r="AQ40" s="2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16.5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2"/>
      <c r="AP41" s="2"/>
      <c r="AQ41" s="2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ht="16.5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2"/>
      <c r="AP42" s="2"/>
      <c r="AQ42" s="2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ht="16.5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2"/>
      <c r="AP43" s="2"/>
      <c r="AQ43" s="2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ht="16.5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2"/>
      <c r="AP44" s="2"/>
      <c r="AQ44" s="2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ht="16.5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2"/>
      <c r="AP45" s="2"/>
      <c r="AQ45" s="2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ht="16.5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2"/>
      <c r="AP46" s="2"/>
      <c r="AQ46" s="2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ht="16.5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2"/>
      <c r="AP47" s="2"/>
      <c r="AQ47" s="2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ht="16.5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2"/>
      <c r="AP48" s="2"/>
      <c r="AQ48" s="2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ht="16.5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2"/>
      <c r="AP49" s="2"/>
      <c r="AQ49" s="2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ht="16.5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2"/>
      <c r="AP50" s="2"/>
      <c r="AQ50" s="2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ht="16.5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2"/>
      <c r="AP51" s="2"/>
      <c r="AQ51" s="2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ht="16.5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2"/>
      <c r="AP52" s="2"/>
      <c r="AQ52" s="2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ht="16.5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2"/>
      <c r="AP53" s="2"/>
      <c r="AQ53" s="2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ht="16.5" x14ac:dyDescent="0.25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2"/>
      <c r="AP54" s="2"/>
      <c r="AQ54" s="2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ht="16.5" x14ac:dyDescent="0.25">
      <c r="A55" s="13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2"/>
      <c r="AP55" s="2"/>
      <c r="AQ55" s="2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ht="16.5" x14ac:dyDescent="0.25">
      <c r="A56" s="13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2"/>
      <c r="AP56" s="2"/>
      <c r="AQ56" s="2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ht="16.5" x14ac:dyDescent="0.25">
      <c r="A57" s="13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2"/>
      <c r="AP57" s="2"/>
      <c r="AQ57" s="2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ht="16.5" x14ac:dyDescent="0.25">
      <c r="A58" s="13"/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2"/>
      <c r="AP58" s="2"/>
      <c r="AQ58" s="2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ht="16.5" x14ac:dyDescent="0.25">
      <c r="A59" s="13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2"/>
      <c r="AP59" s="2"/>
      <c r="AQ59" s="2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ht="16.5" x14ac:dyDescent="0.25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2"/>
      <c r="AP60" s="2"/>
      <c r="AQ60" s="2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ht="16.5" x14ac:dyDescent="0.25">
      <c r="A61" s="13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2"/>
      <c r="AP61" s="2"/>
      <c r="AQ61" s="2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ht="16.5" x14ac:dyDescent="0.25">
      <c r="A62" s="13"/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2"/>
      <c r="AP62" s="2"/>
      <c r="AQ62" s="2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ht="16.5" x14ac:dyDescent="0.25">
      <c r="A63" s="1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2"/>
      <c r="AP63" s="2"/>
      <c r="AQ63" s="2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ht="16.5" x14ac:dyDescent="0.25">
      <c r="A64" s="13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2"/>
      <c r="AP64" s="2"/>
      <c r="AQ64" s="2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ht="16.5" x14ac:dyDescent="0.25">
      <c r="A65" s="13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2"/>
      <c r="AP65" s="2"/>
      <c r="AQ65" s="2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ht="16.5" x14ac:dyDescent="0.25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2"/>
      <c r="AP66" s="2"/>
      <c r="AQ66" s="2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ht="16.5" x14ac:dyDescent="0.25">
      <c r="A67" s="13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2"/>
      <c r="AP67" s="2"/>
      <c r="AQ67" s="2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ht="16.5" x14ac:dyDescent="0.25">
      <c r="A68" s="13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2"/>
      <c r="AP68" s="2"/>
      <c r="AQ68" s="2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ht="16.5" x14ac:dyDescent="0.25">
      <c r="A69" s="13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2"/>
      <c r="AP69" s="2"/>
      <c r="AQ69" s="2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ht="16.5" x14ac:dyDescent="0.25">
      <c r="A70" s="13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2"/>
      <c r="AP70" s="2"/>
      <c r="AQ70" s="2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ht="16.5" x14ac:dyDescent="0.25">
      <c r="A71" s="13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2"/>
      <c r="AP71" s="2"/>
      <c r="AQ71" s="2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ht="16.5" x14ac:dyDescent="0.25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2"/>
      <c r="AP72" s="2"/>
      <c r="AQ72" s="2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ht="16.5" x14ac:dyDescent="0.25">
      <c r="A73" s="13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2"/>
      <c r="AP73" s="2"/>
      <c r="AQ73" s="2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ht="16.5" x14ac:dyDescent="0.25">
      <c r="A74" s="13"/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2"/>
      <c r="AP74" s="2"/>
      <c r="AQ74" s="2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ht="16.5" x14ac:dyDescent="0.25">
      <c r="A75" s="13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2"/>
      <c r="AP75" s="2"/>
      <c r="AQ75" s="2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ht="16.5" x14ac:dyDescent="0.25">
      <c r="A76" s="13"/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2"/>
      <c r="AP76" s="2"/>
      <c r="AQ76" s="2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ht="16.5" x14ac:dyDescent="0.25">
      <c r="A77" s="13"/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2"/>
      <c r="AP77" s="2"/>
      <c r="AQ77" s="2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ht="16.5" x14ac:dyDescent="0.25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2"/>
      <c r="AP78" s="2"/>
      <c r="AQ78" s="2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ht="16.5" x14ac:dyDescent="0.25">
      <c r="A79" s="13"/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"/>
      <c r="AP79" s="2"/>
      <c r="AQ79" s="2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ht="16.5" x14ac:dyDescent="0.25">
      <c r="A80" s="13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"/>
      <c r="AP80" s="2"/>
      <c r="AQ80" s="2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ht="16.5" x14ac:dyDescent="0.25">
      <c r="A81" s="13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2"/>
      <c r="AP81" s="2"/>
      <c r="AQ81" s="2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ht="16.5" x14ac:dyDescent="0.25">
      <c r="A82" s="13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2"/>
      <c r="AP82" s="2"/>
      <c r="AQ82" s="2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6.5" x14ac:dyDescent="0.25">
      <c r="A83" s="13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2"/>
      <c r="AP83" s="2"/>
      <c r="AQ83" s="2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ht="16.5" x14ac:dyDescent="0.25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2"/>
      <c r="AP84" s="2"/>
      <c r="AQ84" s="2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ht="16.5" x14ac:dyDescent="0.25">
      <c r="A85" s="13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2"/>
      <c r="AP85" s="2"/>
      <c r="AQ85" s="2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ht="16.5" x14ac:dyDescent="0.25">
      <c r="A86" s="13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2"/>
      <c r="AP86" s="2"/>
      <c r="AQ86" s="2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ht="16.5" x14ac:dyDescent="0.25">
      <c r="A87" s="13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2"/>
      <c r="AP87" s="2"/>
      <c r="AQ87" s="2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ht="16.5" x14ac:dyDescent="0.25">
      <c r="A88" s="13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2"/>
      <c r="AP88" s="2"/>
      <c r="AQ88" s="2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ht="16.5" x14ac:dyDescent="0.25">
      <c r="A89" s="13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2"/>
      <c r="AP89" s="2"/>
      <c r="AQ89" s="2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ht="16.5" x14ac:dyDescent="0.25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2"/>
      <c r="AP90" s="2"/>
      <c r="AQ90" s="2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ht="16.5" x14ac:dyDescent="0.25">
      <c r="A91" s="13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2"/>
      <c r="AP91" s="2"/>
      <c r="AQ91" s="2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ht="16.5" x14ac:dyDescent="0.25">
      <c r="A92" s="13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2"/>
      <c r="AP92" s="2"/>
      <c r="AQ92" s="2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ht="16.5" x14ac:dyDescent="0.25">
      <c r="A93" s="13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2"/>
      <c r="AP93" s="2"/>
      <c r="AQ93" s="2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ht="16.5" x14ac:dyDescent="0.25">
      <c r="A94" s="13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2"/>
      <c r="AP94" s="2"/>
      <c r="AQ94" s="2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ht="16.5" x14ac:dyDescent="0.25">
      <c r="A95" s="13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2"/>
      <c r="AP95" s="2"/>
      <c r="AQ95" s="2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ht="16.5" x14ac:dyDescent="0.25">
      <c r="A96" s="13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2"/>
      <c r="AP96" s="2"/>
      <c r="AQ96" s="2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1:67" ht="16.5" x14ac:dyDescent="0.25">
      <c r="A97" s="13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2"/>
      <c r="AP97" s="2"/>
      <c r="AQ97" s="2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1:67" ht="16.5" x14ac:dyDescent="0.25">
      <c r="A98" s="13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2"/>
      <c r="AP98" s="2"/>
      <c r="AQ98" s="2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1:67" ht="16.5" x14ac:dyDescent="0.25">
      <c r="A99" s="13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2"/>
      <c r="AP99" s="2"/>
      <c r="AQ99" s="2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1:67" ht="16.5" x14ac:dyDescent="0.25">
      <c r="A100" s="13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2"/>
      <c r="AP100" s="2"/>
      <c r="AQ100" s="2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1:67" ht="16.5" x14ac:dyDescent="0.25">
      <c r="A101" s="13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2"/>
      <c r="AP101" s="2"/>
      <c r="AQ101" s="2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1:67" ht="16.5" x14ac:dyDescent="0.25">
      <c r="A102" s="13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2"/>
      <c r="AP102" s="2"/>
      <c r="AQ102" s="2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ht="16.5" x14ac:dyDescent="0.25">
      <c r="A103" s="1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2"/>
      <c r="AP103" s="2"/>
      <c r="AQ103" s="2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1:67" ht="16.5" x14ac:dyDescent="0.25">
      <c r="A104" s="13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2"/>
      <c r="AP104" s="2"/>
      <c r="AQ104" s="2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1:67" ht="16.5" x14ac:dyDescent="0.25">
      <c r="A105" s="13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2"/>
      <c r="AP105" s="2"/>
      <c r="AQ105" s="2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1:67" ht="16.5" x14ac:dyDescent="0.25">
      <c r="A106" s="13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2"/>
      <c r="AP106" s="2"/>
      <c r="AQ106" s="2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ht="16.5" x14ac:dyDescent="0.25">
      <c r="A107" s="13"/>
      <c r="B107" s="1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2"/>
      <c r="AP107" s="2"/>
      <c r="AQ107" s="2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ht="16.5" x14ac:dyDescent="0.25">
      <c r="A108" s="13"/>
      <c r="B108" s="13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2"/>
      <c r="AP108" s="2"/>
      <c r="AQ108" s="2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ht="16.5" x14ac:dyDescent="0.25">
      <c r="A109" s="13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2"/>
      <c r="AP109" s="2"/>
      <c r="AQ109" s="2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ht="16.5" x14ac:dyDescent="0.25">
      <c r="A110" s="13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2"/>
      <c r="AP110" s="2"/>
      <c r="AQ110" s="2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ht="16.5" x14ac:dyDescent="0.25">
      <c r="A111" s="13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2"/>
      <c r="AP111" s="2"/>
      <c r="AQ111" s="2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 ht="16.5" x14ac:dyDescent="0.25">
      <c r="A112" s="13"/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2"/>
      <c r="AP112" s="2"/>
      <c r="AQ112" s="2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1:67" ht="16.5" x14ac:dyDescent="0.25">
      <c r="A113" s="13"/>
      <c r="B113" s="1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2"/>
      <c r="AP113" s="2"/>
      <c r="AQ113" s="2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ht="16.5" x14ac:dyDescent="0.25">
      <c r="A114" s="13"/>
      <c r="B114" s="1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2"/>
      <c r="AP114" s="2"/>
      <c r="AQ114" s="2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1:67" ht="16.5" x14ac:dyDescent="0.25">
      <c r="A115" s="13"/>
      <c r="B115" s="1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2"/>
      <c r="AP115" s="2"/>
      <c r="AQ115" s="2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1:67" ht="16.5" x14ac:dyDescent="0.25">
      <c r="A116" s="13"/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2"/>
      <c r="AP116" s="2"/>
      <c r="AQ116" s="2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1:67" ht="16.5" x14ac:dyDescent="0.25">
      <c r="A117" s="13"/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2"/>
      <c r="AP117" s="2"/>
      <c r="AQ117" s="2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1:67" ht="16.5" x14ac:dyDescent="0.25">
      <c r="A118" s="13"/>
      <c r="B118" s="13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2"/>
      <c r="AP118" s="2"/>
      <c r="AQ118" s="2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1:67" ht="16.5" x14ac:dyDescent="0.25">
      <c r="A119" s="13"/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2"/>
      <c r="AP119" s="2"/>
      <c r="AQ119" s="2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1:67" ht="16.5" x14ac:dyDescent="0.25">
      <c r="A120" s="13"/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2"/>
      <c r="AP120" s="2"/>
      <c r="AQ120" s="2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1:67" ht="16.5" x14ac:dyDescent="0.25">
      <c r="A121" s="13"/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2"/>
      <c r="AP121" s="2"/>
      <c r="AQ121" s="2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1:67" ht="16.5" x14ac:dyDescent="0.25">
      <c r="A122" s="13"/>
      <c r="B122" s="1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2"/>
      <c r="AP122" s="2"/>
      <c r="AQ122" s="2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1:67" ht="16.5" x14ac:dyDescent="0.25">
      <c r="A123" s="13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2"/>
      <c r="AP123" s="2"/>
      <c r="AQ123" s="2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1:67" ht="16.5" x14ac:dyDescent="0.25">
      <c r="A124" s="13"/>
      <c r="B124" s="1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2"/>
      <c r="AP124" s="2"/>
      <c r="AQ124" s="2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1:67" ht="16.5" x14ac:dyDescent="0.25">
      <c r="A125" s="13"/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2"/>
      <c r="AP125" s="2"/>
      <c r="AQ125" s="2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1:67" ht="16.5" x14ac:dyDescent="0.25">
      <c r="A126" s="13"/>
      <c r="B126" s="1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2"/>
      <c r="AP126" s="2"/>
      <c r="AQ126" s="2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1:67" ht="16.5" x14ac:dyDescent="0.25">
      <c r="A127" s="13"/>
      <c r="B127" s="1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2"/>
      <c r="AP127" s="2"/>
      <c r="AQ127" s="2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1:67" ht="16.5" x14ac:dyDescent="0.25">
      <c r="A128" s="13"/>
      <c r="B128" s="13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2"/>
      <c r="AP128" s="2"/>
      <c r="AQ128" s="2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1:67" ht="16.5" x14ac:dyDescent="0.25">
      <c r="A129" s="13"/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2"/>
      <c r="AP129" s="2"/>
      <c r="AQ129" s="2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1:67" ht="16.5" x14ac:dyDescent="0.25">
      <c r="A130" s="13"/>
      <c r="B130" s="13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2"/>
      <c r="AP130" s="2"/>
      <c r="AQ130" s="2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1:67" ht="16.5" x14ac:dyDescent="0.25">
      <c r="A131" s="13"/>
      <c r="B131" s="1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2"/>
      <c r="AP131" s="2"/>
      <c r="AQ131" s="2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1:67" ht="16.5" x14ac:dyDescent="0.25">
      <c r="A132" s="13"/>
      <c r="B132" s="13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2"/>
      <c r="AP132" s="2"/>
      <c r="AQ132" s="2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1:67" ht="16.5" x14ac:dyDescent="0.25">
      <c r="A133" s="13"/>
      <c r="B133" s="1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2"/>
      <c r="AP133" s="2"/>
      <c r="AQ133" s="2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1:67" ht="16.5" x14ac:dyDescent="0.25">
      <c r="A134" s="13"/>
      <c r="B134" s="13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2"/>
      <c r="AP134" s="2"/>
      <c r="AQ134" s="2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1:67" ht="16.5" x14ac:dyDescent="0.25">
      <c r="A135" s="13"/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2"/>
      <c r="AP135" s="2"/>
      <c r="AQ135" s="2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1:67" ht="16.5" x14ac:dyDescent="0.25">
      <c r="A136" s="13"/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2"/>
      <c r="AP136" s="2"/>
      <c r="AQ136" s="2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1:67" ht="16.5" x14ac:dyDescent="0.25">
      <c r="A137" s="13"/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2"/>
      <c r="AP137" s="2"/>
      <c r="AQ137" s="2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1:67" ht="16.5" x14ac:dyDescent="0.25">
      <c r="A138" s="13"/>
      <c r="B138" s="13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2"/>
      <c r="AP138" s="2"/>
      <c r="AQ138" s="2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1:67" ht="16.5" x14ac:dyDescent="0.25">
      <c r="A139" s="13"/>
      <c r="B139" s="1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2"/>
      <c r="AP139" s="2"/>
      <c r="AQ139" s="2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1:67" ht="16.5" x14ac:dyDescent="0.25">
      <c r="A140" s="13"/>
      <c r="B140" s="13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2"/>
      <c r="AP140" s="2"/>
      <c r="AQ140" s="2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1:67" ht="16.5" x14ac:dyDescent="0.25">
      <c r="A141" s="13"/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2"/>
      <c r="AP141" s="2"/>
      <c r="AQ141" s="2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1:67" ht="16.5" x14ac:dyDescent="0.25">
      <c r="A142" s="13"/>
      <c r="B142" s="13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2"/>
      <c r="AP142" s="2"/>
      <c r="AQ142" s="2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1:67" ht="16.5" x14ac:dyDescent="0.25">
      <c r="A143" s="13"/>
      <c r="B143" s="1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2"/>
      <c r="AP143" s="2"/>
      <c r="AQ143" s="2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1:67" ht="16.5" x14ac:dyDescent="0.25">
      <c r="A144" s="13"/>
      <c r="B144" s="13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2"/>
      <c r="AP144" s="2"/>
      <c r="AQ144" s="2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1:67" ht="16.5" x14ac:dyDescent="0.25">
      <c r="A145" s="13"/>
      <c r="B145" s="1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2"/>
      <c r="AP145" s="2"/>
      <c r="AQ145" s="2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1:67" ht="16.5" x14ac:dyDescent="0.25">
      <c r="A146" s="13"/>
      <c r="B146" s="13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2"/>
      <c r="AP146" s="2"/>
      <c r="AQ146" s="2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1:67" ht="16.5" x14ac:dyDescent="0.25">
      <c r="A147" s="13"/>
      <c r="B147" s="1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2"/>
      <c r="AP147" s="2"/>
      <c r="AQ147" s="2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1:67" ht="16.5" x14ac:dyDescent="0.25">
      <c r="A148" s="13"/>
      <c r="B148" s="13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2"/>
      <c r="AP148" s="2"/>
      <c r="AQ148" s="2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1:67" ht="16.5" x14ac:dyDescent="0.25">
      <c r="A149" s="13"/>
      <c r="B149" s="13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2"/>
      <c r="AP149" s="2"/>
      <c r="AQ149" s="2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1:67" ht="16.5" x14ac:dyDescent="0.25">
      <c r="A150" s="13"/>
      <c r="B150" s="13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2"/>
      <c r="AP150" s="2"/>
      <c r="AQ150" s="2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1:67" ht="16.5" x14ac:dyDescent="0.25">
      <c r="A151" s="13"/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2"/>
      <c r="AP151" s="2"/>
      <c r="AQ151" s="2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1:67" ht="16.5" x14ac:dyDescent="0.25">
      <c r="A152" s="13"/>
      <c r="B152" s="13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2"/>
      <c r="AP152" s="2"/>
      <c r="AQ152" s="2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1:67" ht="16.5" x14ac:dyDescent="0.25">
      <c r="A153" s="13"/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2"/>
      <c r="AP153" s="2"/>
      <c r="AQ153" s="2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1:67" ht="16.5" x14ac:dyDescent="0.25">
      <c r="A154" s="13"/>
      <c r="B154" s="1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2"/>
      <c r="AP154" s="2"/>
      <c r="AQ154" s="2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1:67" ht="16.5" x14ac:dyDescent="0.25">
      <c r="A155" s="13"/>
      <c r="B155" s="13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2"/>
      <c r="AP155" s="2"/>
      <c r="AQ155" s="2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1:67" ht="16.5" x14ac:dyDescent="0.25">
      <c r="A156" s="13"/>
      <c r="B156" s="13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2"/>
      <c r="AP156" s="2"/>
      <c r="AQ156" s="2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1:67" ht="16.5" x14ac:dyDescent="0.25">
      <c r="A157" s="13"/>
      <c r="B157" s="1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2"/>
      <c r="AP157" s="2"/>
      <c r="AQ157" s="2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1:67" ht="16.5" x14ac:dyDescent="0.25">
      <c r="A158" s="13"/>
      <c r="B158" s="13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2"/>
      <c r="AP158" s="2"/>
      <c r="AQ158" s="2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1:67" ht="16.5" x14ac:dyDescent="0.25">
      <c r="A159" s="13"/>
      <c r="B159" s="13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2"/>
      <c r="AP159" s="2"/>
      <c r="AQ159" s="2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1:67" ht="16.5" x14ac:dyDescent="0.25">
      <c r="A160" s="13"/>
      <c r="B160" s="13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2"/>
      <c r="AP160" s="2"/>
      <c r="AQ160" s="2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1:67" ht="16.5" x14ac:dyDescent="0.25">
      <c r="A161" s="13"/>
      <c r="B161" s="13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2"/>
      <c r="AP161" s="2"/>
      <c r="AQ161" s="2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1:67" ht="16.5" x14ac:dyDescent="0.25">
      <c r="A162" s="13"/>
      <c r="B162" s="13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2"/>
      <c r="AP162" s="2"/>
      <c r="AQ162" s="2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1:67" ht="16.5" x14ac:dyDescent="0.25">
      <c r="A163" s="13"/>
      <c r="B163" s="13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2"/>
      <c r="AP163" s="2"/>
      <c r="AQ163" s="2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1:67" ht="16.5" x14ac:dyDescent="0.25">
      <c r="A164" s="13"/>
      <c r="B164" s="13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2"/>
      <c r="AP164" s="2"/>
      <c r="AQ164" s="2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1:67" ht="16.5" x14ac:dyDescent="0.25">
      <c r="A165" s="13"/>
      <c r="B165" s="13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2"/>
      <c r="AP165" s="2"/>
      <c r="AQ165" s="2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1:67" ht="16.5" x14ac:dyDescent="0.25">
      <c r="A166" s="13"/>
      <c r="B166" s="13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2"/>
      <c r="AP166" s="2"/>
      <c r="AQ166" s="2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1:67" ht="16.5" x14ac:dyDescent="0.25">
      <c r="A167" s="13"/>
      <c r="B167" s="13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2"/>
      <c r="AP167" s="2"/>
      <c r="AQ167" s="2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1:67" ht="16.5" x14ac:dyDescent="0.25">
      <c r="A168" s="13"/>
      <c r="B168" s="13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2"/>
      <c r="AP168" s="2"/>
      <c r="AQ168" s="2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1:67" ht="16.5" x14ac:dyDescent="0.25">
      <c r="A169" s="13"/>
      <c r="B169" s="13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2"/>
      <c r="AP169" s="2"/>
      <c r="AQ169" s="2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16.5" x14ac:dyDescent="0.25">
      <c r="A170" s="13"/>
      <c r="B170" s="13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2"/>
      <c r="AP170" s="2"/>
      <c r="AQ170" s="2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ht="16.5" x14ac:dyDescent="0.25">
      <c r="A171" s="13"/>
      <c r="B171" s="13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2"/>
      <c r="AP171" s="2"/>
      <c r="AQ171" s="2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ht="16.5" x14ac:dyDescent="0.25">
      <c r="A172" s="13"/>
      <c r="B172" s="13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2"/>
      <c r="AP172" s="2"/>
      <c r="AQ172" s="2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ht="16.5" x14ac:dyDescent="0.25">
      <c r="A173" s="13"/>
      <c r="B173" s="13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2"/>
      <c r="AP173" s="2"/>
      <c r="AQ173" s="2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1:67" ht="16.5" x14ac:dyDescent="0.25">
      <c r="A174" s="13"/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2"/>
      <c r="AP174" s="2"/>
      <c r="AQ174" s="2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1:67" ht="16.5" x14ac:dyDescent="0.25">
      <c r="A175" s="13"/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2"/>
      <c r="AP175" s="2"/>
      <c r="AQ175" s="2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1:67" ht="16.5" x14ac:dyDescent="0.25">
      <c r="A176" s="13"/>
      <c r="B176" s="13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2"/>
      <c r="AP176" s="2"/>
      <c r="AQ176" s="2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1:67" ht="16.5" x14ac:dyDescent="0.25">
      <c r="A177" s="13"/>
      <c r="B177" s="1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2"/>
      <c r="AP177" s="2"/>
      <c r="AQ177" s="2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1:67" ht="16.5" x14ac:dyDescent="0.25">
      <c r="A178" s="13"/>
      <c r="B178" s="13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2"/>
      <c r="AP178" s="2"/>
      <c r="AQ178" s="2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1:67" ht="16.5" x14ac:dyDescent="0.25">
      <c r="A179" s="13"/>
      <c r="B179" s="13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2"/>
      <c r="AP179" s="2"/>
      <c r="AQ179" s="2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1:67" ht="16.5" x14ac:dyDescent="0.25">
      <c r="A180" s="13"/>
      <c r="B180" s="13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2"/>
      <c r="AP180" s="2"/>
      <c r="AQ180" s="2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1:67" ht="16.5" x14ac:dyDescent="0.25">
      <c r="A181" s="13"/>
      <c r="B181" s="13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2"/>
      <c r="AP181" s="2"/>
      <c r="AQ181" s="2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1:67" ht="16.5" x14ac:dyDescent="0.25">
      <c r="A182" s="13"/>
      <c r="B182" s="13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2"/>
      <c r="AP182" s="2"/>
      <c r="AQ182" s="2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1:67" ht="16.5" x14ac:dyDescent="0.25">
      <c r="A183" s="13"/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2"/>
      <c r="AP183" s="2"/>
      <c r="AQ183" s="2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1:67" ht="16.5" x14ac:dyDescent="0.25">
      <c r="A184" s="13"/>
      <c r="B184" s="13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2"/>
      <c r="AP184" s="2"/>
      <c r="AQ184" s="2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1:67" ht="16.5" x14ac:dyDescent="0.25">
      <c r="A185" s="13"/>
      <c r="B185" s="13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2"/>
      <c r="AP185" s="2"/>
      <c r="AQ185" s="2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1:67" ht="16.5" x14ac:dyDescent="0.25">
      <c r="A186" s="13"/>
      <c r="B186" s="13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2"/>
      <c r="AP186" s="2"/>
      <c r="AQ186" s="2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1:67" ht="16.5" x14ac:dyDescent="0.25">
      <c r="A187" s="13"/>
      <c r="B187" s="13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2"/>
      <c r="AP187" s="2"/>
      <c r="AQ187" s="2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1:67" ht="16.5" x14ac:dyDescent="0.25">
      <c r="A188" s="13"/>
      <c r="B188" s="13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2"/>
      <c r="AP188" s="2"/>
      <c r="AQ188" s="2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ht="16.5" x14ac:dyDescent="0.25">
      <c r="A189" s="13"/>
      <c r="B189" s="13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2"/>
      <c r="AP189" s="2"/>
      <c r="AQ189" s="2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ht="16.5" x14ac:dyDescent="0.25">
      <c r="A190" s="13"/>
      <c r="B190" s="13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2"/>
      <c r="AP190" s="2"/>
      <c r="AQ190" s="2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1:67" ht="16.5" x14ac:dyDescent="0.25">
      <c r="A191" s="13"/>
      <c r="B191" s="1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2"/>
      <c r="AP191" s="2"/>
      <c r="AQ191" s="2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1:67" ht="16.5" x14ac:dyDescent="0.25">
      <c r="A192" s="13"/>
      <c r="B192" s="13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2"/>
      <c r="AP192" s="2"/>
      <c r="AQ192" s="2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1:67" ht="16.5" x14ac:dyDescent="0.25">
      <c r="A193" s="13"/>
      <c r="B193" s="1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2"/>
      <c r="AP193" s="2"/>
      <c r="AQ193" s="2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1:67" ht="16.5" x14ac:dyDescent="0.25">
      <c r="A194" s="13"/>
      <c r="B194" s="13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2"/>
      <c r="AP194" s="2"/>
      <c r="AQ194" s="2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1:67" ht="16.5" x14ac:dyDescent="0.25">
      <c r="A195" s="13"/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2"/>
      <c r="AP195" s="2"/>
      <c r="AQ195" s="2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1:67" ht="16.5" x14ac:dyDescent="0.25">
      <c r="A196" s="13"/>
      <c r="B196" s="13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2"/>
      <c r="AP196" s="2"/>
      <c r="AQ196" s="2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1:67" ht="16.5" x14ac:dyDescent="0.25">
      <c r="A197" s="13"/>
      <c r="B197" s="1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2"/>
      <c r="AP197" s="2"/>
      <c r="AQ197" s="2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1:67" ht="16.5" x14ac:dyDescent="0.25">
      <c r="A198" s="13"/>
      <c r="B198" s="13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2"/>
      <c r="AP198" s="2"/>
      <c r="AQ198" s="2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1:67" ht="16.5" x14ac:dyDescent="0.25">
      <c r="A199" s="13"/>
      <c r="B199" s="13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2"/>
      <c r="AP199" s="2"/>
      <c r="AQ199" s="2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ht="16.5" x14ac:dyDescent="0.25">
      <c r="A200" s="13"/>
      <c r="B200" s="13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2"/>
      <c r="AP200" s="2"/>
      <c r="AQ200" s="2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ht="16.5" x14ac:dyDescent="0.25">
      <c r="A201" s="13"/>
      <c r="B201" s="13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2"/>
      <c r="AP201" s="2"/>
      <c r="AQ201" s="2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67" ht="16.5" x14ac:dyDescent="0.25">
      <c r="A202" s="13"/>
      <c r="B202" s="13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2"/>
      <c r="AP202" s="2"/>
      <c r="AQ202" s="2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67" ht="16.5" x14ac:dyDescent="0.25">
      <c r="A203" s="13"/>
      <c r="B203" s="13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2"/>
      <c r="AP203" s="2"/>
      <c r="AQ203" s="2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</sheetData>
  <mergeCells count="169">
    <mergeCell ref="BD2:BF4"/>
    <mergeCell ref="BD5:BD6"/>
    <mergeCell ref="BE5:BE6"/>
    <mergeCell ref="BF5:BF6"/>
    <mergeCell ref="AO2:BC2"/>
    <mergeCell ref="AO3:AQ4"/>
    <mergeCell ref="C26:BF26"/>
    <mergeCell ref="C27:BF27"/>
    <mergeCell ref="AK3:AL4"/>
    <mergeCell ref="AC5:AC6"/>
    <mergeCell ref="C24:C25"/>
    <mergeCell ref="Q3:R4"/>
    <mergeCell ref="Y3:Z4"/>
    <mergeCell ref="W3:X4"/>
    <mergeCell ref="T24:T25"/>
    <mergeCell ref="AB5:AB6"/>
    <mergeCell ref="AA2:AB4"/>
    <mergeCell ref="W5:W6"/>
    <mergeCell ref="X24:X25"/>
    <mergeCell ref="Y24:Y25"/>
    <mergeCell ref="R5:R6"/>
    <mergeCell ref="Q5:Q6"/>
    <mergeCell ref="AR3:AT4"/>
    <mergeCell ref="AU3:AW4"/>
    <mergeCell ref="A18:B18"/>
    <mergeCell ref="AO28:BF28"/>
    <mergeCell ref="AM5:AM6"/>
    <mergeCell ref="AI24:AI25"/>
    <mergeCell ref="AJ24:AJ25"/>
    <mergeCell ref="AK24:AK25"/>
    <mergeCell ref="AL24:AL25"/>
    <mergeCell ref="AE5:AE6"/>
    <mergeCell ref="AF5:AF6"/>
    <mergeCell ref="AG5:AG6"/>
    <mergeCell ref="AH5:AH6"/>
    <mergeCell ref="AI5:AI6"/>
    <mergeCell ref="AJ5:AJ6"/>
    <mergeCell ref="AK5:AK6"/>
    <mergeCell ref="AL5:AL6"/>
    <mergeCell ref="AO24:AO25"/>
    <mergeCell ref="AP24:AP25"/>
    <mergeCell ref="BA24:BA25"/>
    <mergeCell ref="BB24:BB25"/>
    <mergeCell ref="BC24:BC25"/>
    <mergeCell ref="AR5:AR6"/>
    <mergeCell ref="AS5:AS6"/>
    <mergeCell ref="AT5:AT6"/>
    <mergeCell ref="AU5:AU6"/>
    <mergeCell ref="A24:A25"/>
    <mergeCell ref="A8:B8"/>
    <mergeCell ref="A9:B9"/>
    <mergeCell ref="A10:B10"/>
    <mergeCell ref="A11:B11"/>
    <mergeCell ref="A12:B12"/>
    <mergeCell ref="A13:B13"/>
    <mergeCell ref="A14:B14"/>
    <mergeCell ref="P5:P6"/>
    <mergeCell ref="A2:B6"/>
    <mergeCell ref="O2:P4"/>
    <mergeCell ref="C3:D4"/>
    <mergeCell ref="A15:B15"/>
    <mergeCell ref="A16:B16"/>
    <mergeCell ref="A23:B23"/>
    <mergeCell ref="A20:B20"/>
    <mergeCell ref="A19:B19"/>
    <mergeCell ref="E3:F4"/>
    <mergeCell ref="G3:H4"/>
    <mergeCell ref="N5:N6"/>
    <mergeCell ref="J5:J6"/>
    <mergeCell ref="A7:B7"/>
    <mergeCell ref="A17:B17"/>
    <mergeCell ref="A21:B21"/>
    <mergeCell ref="A27:B27"/>
    <mergeCell ref="A28:B28"/>
    <mergeCell ref="U24:U25"/>
    <mergeCell ref="V24:V25"/>
    <mergeCell ref="W24:W25"/>
    <mergeCell ref="I24:I25"/>
    <mergeCell ref="J24:J25"/>
    <mergeCell ref="A26:B26"/>
    <mergeCell ref="R24:R25"/>
    <mergeCell ref="Q24:Q25"/>
    <mergeCell ref="O24:O25"/>
    <mergeCell ref="P24:P25"/>
    <mergeCell ref="C28:N28"/>
    <mergeCell ref="O28:P28"/>
    <mergeCell ref="E24:E25"/>
    <mergeCell ref="F24:F25"/>
    <mergeCell ref="G24:G25"/>
    <mergeCell ref="H24:H25"/>
    <mergeCell ref="D24:D25"/>
    <mergeCell ref="K24:K25"/>
    <mergeCell ref="L24:L25"/>
    <mergeCell ref="M24:M25"/>
    <mergeCell ref="N24:N25"/>
    <mergeCell ref="Q28:AB28"/>
    <mergeCell ref="O1:P1"/>
    <mergeCell ref="K3:L4"/>
    <mergeCell ref="C2:N2"/>
    <mergeCell ref="I3:J4"/>
    <mergeCell ref="M3:N4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M5:M6"/>
    <mergeCell ref="O5:O6"/>
    <mergeCell ref="AC28:AN28"/>
    <mergeCell ref="AQ24:AQ25"/>
    <mergeCell ref="AO5:AO6"/>
    <mergeCell ref="Z24:Z25"/>
    <mergeCell ref="S24:S25"/>
    <mergeCell ref="V5:V6"/>
    <mergeCell ref="U5:U6"/>
    <mergeCell ref="T5:T6"/>
    <mergeCell ref="AN5:AN6"/>
    <mergeCell ref="AC24:AC25"/>
    <mergeCell ref="AD24:AD25"/>
    <mergeCell ref="AE24:AE25"/>
    <mergeCell ref="AF24:AF25"/>
    <mergeCell ref="AG24:AG25"/>
    <mergeCell ref="AH24:AH25"/>
    <mergeCell ref="AD5:AD6"/>
    <mergeCell ref="S5:S6"/>
    <mergeCell ref="X5:X6"/>
    <mergeCell ref="AA5:AA6"/>
    <mergeCell ref="AX3:AZ4"/>
    <mergeCell ref="BA3:BC4"/>
    <mergeCell ref="AP5:AP6"/>
    <mergeCell ref="AQ5:AQ6"/>
    <mergeCell ref="AO1:BF1"/>
    <mergeCell ref="A22:B22"/>
    <mergeCell ref="BA5:BA6"/>
    <mergeCell ref="BB5:BB6"/>
    <mergeCell ref="BC5:BC6"/>
    <mergeCell ref="Q2:Z2"/>
    <mergeCell ref="AC1:AN1"/>
    <mergeCell ref="AC2:AL2"/>
    <mergeCell ref="AM2:AN4"/>
    <mergeCell ref="AC3:AD4"/>
    <mergeCell ref="AE3:AF4"/>
    <mergeCell ref="AG3:AH4"/>
    <mergeCell ref="AI3:AJ4"/>
    <mergeCell ref="U3:V4"/>
    <mergeCell ref="S3:T4"/>
    <mergeCell ref="Q1:AB1"/>
    <mergeCell ref="Z5:Z6"/>
    <mergeCell ref="Y5:Y6"/>
    <mergeCell ref="A1:B1"/>
    <mergeCell ref="C1:N1"/>
    <mergeCell ref="AZ24:AZ25"/>
    <mergeCell ref="AZ5:AZ6"/>
    <mergeCell ref="AW5:AW6"/>
    <mergeCell ref="AX5:AX6"/>
    <mergeCell ref="AY5:AY6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V5:AV6"/>
  </mergeCells>
  <phoneticPr fontId="52" type="noConversion"/>
  <conditionalFormatting sqref="A8:AN20 A22:B22">
    <cfRule type="containsBlanks" dxfId="20" priority="20">
      <formula>LEN(TRIM(A8))=0</formula>
    </cfRule>
  </conditionalFormatting>
  <conditionalFormatting sqref="AO8:AQ20">
    <cfRule type="containsBlanks" dxfId="19" priority="19">
      <formula>LEN(TRIM(AO8))=0</formula>
    </cfRule>
  </conditionalFormatting>
  <conditionalFormatting sqref="AR8:BC20">
    <cfRule type="containsBlanks" dxfId="18" priority="18">
      <formula>LEN(TRIM(AR8))=0</formula>
    </cfRule>
  </conditionalFormatting>
  <conditionalFormatting sqref="BD8:BF20">
    <cfRule type="containsBlanks" dxfId="17" priority="15">
      <formula>LEN(TRIM(BD8))=0</formula>
    </cfRule>
  </conditionalFormatting>
  <conditionalFormatting sqref="A21:B21 N21:BB21">
    <cfRule type="containsBlanks" dxfId="16" priority="13">
      <formula>LEN(TRIM(A21))=0</formula>
    </cfRule>
  </conditionalFormatting>
  <conditionalFormatting sqref="BC21">
    <cfRule type="containsBlanks" dxfId="15" priority="12">
      <formula>LEN(TRIM(BC21))=0</formula>
    </cfRule>
  </conditionalFormatting>
  <conditionalFormatting sqref="C21:M21">
    <cfRule type="containsBlanks" dxfId="14" priority="11">
      <formula>LEN(TRIM(C21))=0</formula>
    </cfRule>
  </conditionalFormatting>
  <conditionalFormatting sqref="BF21">
    <cfRule type="containsBlanks" dxfId="13" priority="10">
      <formula>LEN(TRIM(BF21))=0</formula>
    </cfRule>
  </conditionalFormatting>
  <conditionalFormatting sqref="BD21:BE21">
    <cfRule type="containsBlanks" dxfId="12" priority="9">
      <formula>LEN(TRIM(BD21))=0</formula>
    </cfRule>
  </conditionalFormatting>
  <conditionalFormatting sqref="N22:P22">
    <cfRule type="containsBlanks" dxfId="11" priority="8">
      <formula>LEN(TRIM(N22))=0</formula>
    </cfRule>
  </conditionalFormatting>
  <conditionalFormatting sqref="C22:M22">
    <cfRule type="containsBlanks" dxfId="10" priority="7">
      <formula>LEN(TRIM(C22))=0</formula>
    </cfRule>
  </conditionalFormatting>
  <conditionalFormatting sqref="Q22:AB22">
    <cfRule type="containsBlanks" dxfId="9" priority="6">
      <formula>LEN(TRIM(Q22))=0</formula>
    </cfRule>
  </conditionalFormatting>
  <conditionalFormatting sqref="AC22:AN22">
    <cfRule type="containsBlanks" dxfId="8" priority="5">
      <formula>LEN(TRIM(AC22))=0</formula>
    </cfRule>
  </conditionalFormatting>
  <conditionalFormatting sqref="AO22:BB22">
    <cfRule type="containsBlanks" dxfId="7" priority="4">
      <formula>LEN(TRIM(AO22))=0</formula>
    </cfRule>
  </conditionalFormatting>
  <conditionalFormatting sqref="BC22">
    <cfRule type="containsBlanks" dxfId="6" priority="3">
      <formula>LEN(TRIM(BC22))=0</formula>
    </cfRule>
  </conditionalFormatting>
  <conditionalFormatting sqref="BF22">
    <cfRule type="containsBlanks" dxfId="5" priority="2">
      <formula>LEN(TRIM(BF22))=0</formula>
    </cfRule>
  </conditionalFormatting>
  <conditionalFormatting sqref="BD22:BE22">
    <cfRule type="containsBlanks" dxfId="4" priority="1">
      <formula>LEN(TRIM(BD22))=0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03"/>
  <sheetViews>
    <sheetView workbookViewId="0">
      <selection activeCell="M16" sqref="M16"/>
    </sheetView>
  </sheetViews>
  <sheetFormatPr defaultColWidth="9.28515625" defaultRowHeight="15" customHeight="1" x14ac:dyDescent="0.25"/>
  <cols>
    <col min="1" max="1" width="8.42578125" style="1" customWidth="1"/>
    <col min="2" max="2" width="3.7109375" style="1" customWidth="1"/>
    <col min="3" max="3" width="25.140625" style="1" customWidth="1"/>
    <col min="4" max="4" width="28" style="1" customWidth="1"/>
    <col min="5" max="5" width="10.85546875" customWidth="1"/>
    <col min="6" max="6" width="10.7109375" customWidth="1"/>
    <col min="7" max="7" width="10.5703125" customWidth="1"/>
  </cols>
  <sheetData>
    <row r="1" spans="1:50" ht="26.45" customHeight="1" x14ac:dyDescent="0.25">
      <c r="A1" s="238" t="s">
        <v>13</v>
      </c>
      <c r="B1" s="238"/>
      <c r="C1" s="238" t="s">
        <v>9</v>
      </c>
      <c r="D1" s="239"/>
      <c r="E1" s="260" t="s">
        <v>149</v>
      </c>
      <c r="F1" s="260"/>
      <c r="G1" s="26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5.75" customHeight="1" x14ac:dyDescent="0.25">
      <c r="A2" s="240" t="s">
        <v>17</v>
      </c>
      <c r="B2" s="206"/>
      <c r="C2" s="176" t="s">
        <v>10</v>
      </c>
      <c r="D2" s="224" t="s">
        <v>11</v>
      </c>
      <c r="E2" s="264" t="s">
        <v>148</v>
      </c>
      <c r="F2" s="265"/>
      <c r="G2" s="26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.149999999999999" customHeight="1" x14ac:dyDescent="0.25">
      <c r="A3" s="206"/>
      <c r="B3" s="206"/>
      <c r="C3" s="177"/>
      <c r="D3" s="225"/>
      <c r="E3" s="267"/>
      <c r="F3" s="151"/>
      <c r="G3" s="26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.5" x14ac:dyDescent="0.25">
      <c r="A4" s="206"/>
      <c r="B4" s="206"/>
      <c r="C4" s="177"/>
      <c r="D4" s="225"/>
      <c r="E4" s="267"/>
      <c r="F4" s="151"/>
      <c r="G4" s="26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.5" x14ac:dyDescent="0.25">
      <c r="A5" s="206"/>
      <c r="B5" s="206"/>
      <c r="C5" s="177"/>
      <c r="D5" s="225"/>
      <c r="E5" s="269"/>
      <c r="F5" s="270"/>
      <c r="G5" s="27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.149999999999999" customHeight="1" x14ac:dyDescent="0.25">
      <c r="A6" s="206"/>
      <c r="B6" s="206"/>
      <c r="C6" s="177"/>
      <c r="D6" s="225"/>
      <c r="E6" s="117" t="s">
        <v>139</v>
      </c>
      <c r="F6" s="117" t="s">
        <v>140</v>
      </c>
      <c r="G6" s="117" t="s">
        <v>89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20.25" customHeight="1" x14ac:dyDescent="0.25">
      <c r="A7" s="240" t="s">
        <v>31</v>
      </c>
      <c r="B7" s="206"/>
      <c r="C7" s="3" t="s">
        <v>82</v>
      </c>
      <c r="D7" s="107" t="s">
        <v>83</v>
      </c>
      <c r="E7" s="75" t="s">
        <v>87</v>
      </c>
      <c r="F7" s="75" t="s">
        <v>87</v>
      </c>
      <c r="G7" s="75" t="s">
        <v>87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.5" hidden="1" customHeight="1" x14ac:dyDescent="0.25">
      <c r="A8" s="202" t="s">
        <v>34</v>
      </c>
      <c r="B8" s="202"/>
      <c r="C8" s="15">
        <v>0</v>
      </c>
      <c r="D8" s="16">
        <v>0</v>
      </c>
      <c r="E8" s="111">
        <v>0</v>
      </c>
      <c r="F8" s="112">
        <v>0</v>
      </c>
      <c r="G8" s="112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.5" hidden="1" customHeight="1" x14ac:dyDescent="0.25">
      <c r="A9" s="204" t="s">
        <v>35</v>
      </c>
      <c r="B9" s="204"/>
      <c r="C9" s="17">
        <v>0</v>
      </c>
      <c r="D9" s="18">
        <v>0</v>
      </c>
      <c r="E9" s="113">
        <v>0</v>
      </c>
      <c r="F9" s="114">
        <v>0</v>
      </c>
      <c r="G9" s="114"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.5" hidden="1" customHeight="1" x14ac:dyDescent="0.25">
      <c r="A10" s="204" t="s">
        <v>36</v>
      </c>
      <c r="B10" s="204"/>
      <c r="C10" s="17">
        <v>0</v>
      </c>
      <c r="D10" s="18">
        <v>0</v>
      </c>
      <c r="E10" s="113">
        <v>0</v>
      </c>
      <c r="F10" s="114">
        <v>0</v>
      </c>
      <c r="G10" s="114"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.5" hidden="1" customHeight="1" x14ac:dyDescent="0.25">
      <c r="A11" s="204" t="s">
        <v>37</v>
      </c>
      <c r="B11" s="204"/>
      <c r="C11" s="17">
        <v>0</v>
      </c>
      <c r="D11" s="18">
        <v>0</v>
      </c>
      <c r="E11" s="113">
        <v>0</v>
      </c>
      <c r="F11" s="114">
        <v>0</v>
      </c>
      <c r="G11" s="114"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.5" x14ac:dyDescent="0.25">
      <c r="A12" s="204" t="s">
        <v>38</v>
      </c>
      <c r="B12" s="204"/>
      <c r="C12" s="17">
        <v>0</v>
      </c>
      <c r="D12" s="18">
        <v>0</v>
      </c>
      <c r="E12" s="102">
        <v>0</v>
      </c>
      <c r="F12" s="119">
        <v>0</v>
      </c>
      <c r="G12" s="103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.5" x14ac:dyDescent="0.25">
      <c r="A13" s="204" t="s">
        <v>39</v>
      </c>
      <c r="B13" s="204"/>
      <c r="C13" s="17">
        <v>0</v>
      </c>
      <c r="D13" s="18">
        <v>0</v>
      </c>
      <c r="E13" s="102">
        <v>0</v>
      </c>
      <c r="F13" s="119">
        <v>0</v>
      </c>
      <c r="G13" s="103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.5" x14ac:dyDescent="0.25">
      <c r="A14" s="204" t="s">
        <v>40</v>
      </c>
      <c r="B14" s="204"/>
      <c r="C14" s="17">
        <v>0</v>
      </c>
      <c r="D14" s="18">
        <v>0</v>
      </c>
      <c r="E14" s="102">
        <v>0</v>
      </c>
      <c r="F14" s="119">
        <v>0</v>
      </c>
      <c r="G14" s="103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.5" x14ac:dyDescent="0.25">
      <c r="A15" s="204" t="s">
        <v>41</v>
      </c>
      <c r="B15" s="204"/>
      <c r="C15" s="17">
        <v>0</v>
      </c>
      <c r="D15" s="18">
        <v>0</v>
      </c>
      <c r="E15" s="102">
        <v>0</v>
      </c>
      <c r="F15" s="119">
        <v>0</v>
      </c>
      <c r="G15" s="103"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.5" x14ac:dyDescent="0.25">
      <c r="A16" s="204" t="s">
        <v>42</v>
      </c>
      <c r="B16" s="204"/>
      <c r="C16" s="17">
        <v>3</v>
      </c>
      <c r="D16" s="18">
        <v>83</v>
      </c>
      <c r="E16" s="102">
        <v>0</v>
      </c>
      <c r="F16" s="119">
        <v>0</v>
      </c>
      <c r="G16" s="103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.5" x14ac:dyDescent="0.25">
      <c r="A17" s="204" t="s">
        <v>43</v>
      </c>
      <c r="B17" s="204"/>
      <c r="C17" s="17">
        <v>2</v>
      </c>
      <c r="D17" s="18">
        <v>31</v>
      </c>
      <c r="E17" s="102">
        <v>0</v>
      </c>
      <c r="F17" s="119">
        <v>0</v>
      </c>
      <c r="G17" s="103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.5" x14ac:dyDescent="0.25">
      <c r="A18" s="204" t="s">
        <v>44</v>
      </c>
      <c r="B18" s="204"/>
      <c r="C18" s="17">
        <v>2</v>
      </c>
      <c r="D18" s="18">
        <v>38</v>
      </c>
      <c r="E18" s="102">
        <v>0</v>
      </c>
      <c r="F18" s="119">
        <v>0</v>
      </c>
      <c r="G18" s="103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.5" x14ac:dyDescent="0.25">
      <c r="A19" s="204" t="s">
        <v>45</v>
      </c>
      <c r="B19" s="204"/>
      <c r="C19" s="17">
        <v>1</v>
      </c>
      <c r="D19" s="18">
        <v>38</v>
      </c>
      <c r="E19" s="102">
        <v>0</v>
      </c>
      <c r="F19" s="119">
        <v>0</v>
      </c>
      <c r="G19" s="103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.5" x14ac:dyDescent="0.25">
      <c r="A20" s="245" t="s">
        <v>101</v>
      </c>
      <c r="B20" s="204"/>
      <c r="C20" s="17">
        <v>1</v>
      </c>
      <c r="D20" s="18">
        <v>34</v>
      </c>
      <c r="E20" s="102">
        <v>0</v>
      </c>
      <c r="F20" s="119">
        <v>0</v>
      </c>
      <c r="G20" s="103">
        <v>0</v>
      </c>
      <c r="H20" s="2"/>
      <c r="I20" s="2"/>
      <c r="J20" s="2"/>
      <c r="K20" s="12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.5" x14ac:dyDescent="0.25">
      <c r="A21" s="245" t="s">
        <v>129</v>
      </c>
      <c r="B21" s="204"/>
      <c r="C21" s="102">
        <v>1</v>
      </c>
      <c r="D21" s="103">
        <v>40</v>
      </c>
      <c r="E21" s="102">
        <v>0</v>
      </c>
      <c r="F21" s="119">
        <v>0</v>
      </c>
      <c r="G21" s="103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.5" x14ac:dyDescent="0.25">
      <c r="A22" s="245" t="s">
        <v>135</v>
      </c>
      <c r="B22" s="204"/>
      <c r="C22" s="102">
        <v>1</v>
      </c>
      <c r="D22" s="103">
        <v>43</v>
      </c>
      <c r="E22" s="102">
        <v>49</v>
      </c>
      <c r="F22" s="119">
        <v>155</v>
      </c>
      <c r="G22" s="103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22.15" customHeight="1" x14ac:dyDescent="0.25">
      <c r="A23" s="241" t="s">
        <v>46</v>
      </c>
      <c r="B23" s="242"/>
      <c r="C23" s="10" t="s">
        <v>84</v>
      </c>
      <c r="D23" s="11" t="s">
        <v>84</v>
      </c>
      <c r="E23" s="118" t="s">
        <v>84</v>
      </c>
      <c r="F23" s="118" t="s">
        <v>84</v>
      </c>
      <c r="G23" s="11" t="s">
        <v>84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39" customHeight="1" x14ac:dyDescent="0.25">
      <c r="A24" s="243" t="s">
        <v>48</v>
      </c>
      <c r="B24" s="12" t="s">
        <v>49</v>
      </c>
      <c r="C24" s="258" t="s">
        <v>85</v>
      </c>
      <c r="D24" s="258" t="s">
        <v>11</v>
      </c>
      <c r="E24" s="253" t="s">
        <v>150</v>
      </c>
      <c r="F24" s="253" t="s">
        <v>151</v>
      </c>
      <c r="G24" s="253" t="s">
        <v>152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51" customHeight="1" x14ac:dyDescent="0.25">
      <c r="A25" s="244"/>
      <c r="B25" s="12" t="s">
        <v>76</v>
      </c>
      <c r="C25" s="259"/>
      <c r="D25" s="259"/>
      <c r="E25" s="254"/>
      <c r="F25" s="254"/>
      <c r="G25" s="25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.149999999999999" customHeight="1" x14ac:dyDescent="0.25">
      <c r="A26" s="247" t="s">
        <v>79</v>
      </c>
      <c r="B26" s="206"/>
      <c r="C26" s="248" t="s">
        <v>80</v>
      </c>
      <c r="D26" s="249"/>
      <c r="E26" s="261" t="s">
        <v>138</v>
      </c>
      <c r="F26" s="262"/>
      <c r="G26" s="26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.149999999999999" customHeight="1" x14ac:dyDescent="0.25">
      <c r="A27" s="247" t="s">
        <v>81</v>
      </c>
      <c r="B27" s="206"/>
      <c r="C27" s="250" t="s">
        <v>80</v>
      </c>
      <c r="D27" s="251"/>
      <c r="E27" s="272" t="s">
        <v>80</v>
      </c>
      <c r="F27" s="273"/>
      <c r="G27" s="27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38.25" customHeight="1" x14ac:dyDescent="0.25">
      <c r="A28" s="255" t="s">
        <v>3</v>
      </c>
      <c r="B28" s="255"/>
      <c r="C28" s="256" t="s">
        <v>145</v>
      </c>
      <c r="D28" s="257"/>
      <c r="E28" s="252" t="s">
        <v>146</v>
      </c>
      <c r="F28" s="252"/>
      <c r="G28" s="25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9.5" customHeight="1" x14ac:dyDescent="0.25">
      <c r="A29" s="246"/>
      <c r="B29" s="246"/>
      <c r="C29" s="246"/>
      <c r="D29" s="24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6.5" x14ac:dyDescent="0.25">
      <c r="A30" s="13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6.5" x14ac:dyDescent="0.25">
      <c r="A31" s="13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6.5" x14ac:dyDescent="0.25">
      <c r="A32" s="13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6.5" x14ac:dyDescent="0.25">
      <c r="A33" s="13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6.5" x14ac:dyDescent="0.25">
      <c r="A34" s="13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6.5" x14ac:dyDescent="0.25">
      <c r="A35" s="13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6.5" x14ac:dyDescent="0.25">
      <c r="A36" s="13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6.5" x14ac:dyDescent="0.25">
      <c r="A37" s="13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6.5" x14ac:dyDescent="0.25">
      <c r="A38" s="13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6.5" x14ac:dyDescent="0.25">
      <c r="A39" s="13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6.5" x14ac:dyDescent="0.25">
      <c r="A40" s="13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ht="16.5" x14ac:dyDescent="0.25">
      <c r="A41" s="13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16.5" x14ac:dyDescent="0.25">
      <c r="A42" s="13"/>
      <c r="B42" s="1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ht="16.5" x14ac:dyDescent="0.25">
      <c r="A43" s="13"/>
      <c r="B43" s="1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6.5" x14ac:dyDescent="0.25">
      <c r="A44" s="13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16.5" x14ac:dyDescent="0.25">
      <c r="A45" s="13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6.5" x14ac:dyDescent="0.25">
      <c r="A46" s="13"/>
      <c r="B46" s="1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6.5" x14ac:dyDescent="0.25">
      <c r="A47" s="13"/>
      <c r="B47" s="1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ht="16.5" x14ac:dyDescent="0.25">
      <c r="A48" s="13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ht="16.5" x14ac:dyDescent="0.25">
      <c r="A49" s="13"/>
      <c r="B49" s="1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ht="16.5" x14ac:dyDescent="0.25">
      <c r="A50" s="13"/>
      <c r="B50" s="1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ht="16.5" x14ac:dyDescent="0.25">
      <c r="A51" s="13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16.5" x14ac:dyDescent="0.25">
      <c r="A52" s="13"/>
      <c r="B52" s="1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ht="16.5" x14ac:dyDescent="0.25">
      <c r="A53" s="13"/>
      <c r="B53" s="1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ht="16.5" x14ac:dyDescent="0.25">
      <c r="A54" s="13"/>
      <c r="B54" s="1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ht="16.5" x14ac:dyDescent="0.25">
      <c r="A55" s="13"/>
      <c r="B55" s="1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16.5" x14ac:dyDescent="0.25">
      <c r="A56" s="13"/>
      <c r="B56" s="1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ht="16.5" x14ac:dyDescent="0.25">
      <c r="A57" s="13"/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6.5" x14ac:dyDescent="0.25">
      <c r="A58" s="13"/>
      <c r="B58" s="1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6.5" x14ac:dyDescent="0.25">
      <c r="A59" s="13"/>
      <c r="B59" s="1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16.5" x14ac:dyDescent="0.25">
      <c r="A60" s="13"/>
      <c r="B60" s="1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16.5" x14ac:dyDescent="0.25">
      <c r="A61" s="13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6.5" x14ac:dyDescent="0.25">
      <c r="A62" s="13"/>
      <c r="B62" s="1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16.5" x14ac:dyDescent="0.25">
      <c r="A63" s="13"/>
      <c r="B63" s="1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6.5" x14ac:dyDescent="0.25">
      <c r="A64" s="13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ht="16.5" x14ac:dyDescent="0.25">
      <c r="A65" s="13"/>
      <c r="B65" s="1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6.5" x14ac:dyDescent="0.25">
      <c r="A66" s="13"/>
      <c r="B66" s="1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6.5" x14ac:dyDescent="0.25">
      <c r="A67" s="13"/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6.5" x14ac:dyDescent="0.25">
      <c r="A68" s="13"/>
      <c r="B68" s="1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6.5" x14ac:dyDescent="0.25">
      <c r="A69" s="13"/>
      <c r="B69" s="1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6.5" x14ac:dyDescent="0.25">
      <c r="A70" s="13"/>
      <c r="B70" s="1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6.5" x14ac:dyDescent="0.25">
      <c r="A71" s="13"/>
      <c r="B71" s="1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6.5" x14ac:dyDescent="0.25">
      <c r="A72" s="13"/>
      <c r="B72" s="1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6.5" x14ac:dyDescent="0.25">
      <c r="A73" s="13"/>
      <c r="B73" s="1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6.5" x14ac:dyDescent="0.25">
      <c r="A74" s="13"/>
      <c r="B74" s="1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6.5" x14ac:dyDescent="0.25">
      <c r="A75" s="13"/>
      <c r="B75" s="1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6.5" x14ac:dyDescent="0.25">
      <c r="A76" s="13"/>
      <c r="B76" s="1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6.5" x14ac:dyDescent="0.25">
      <c r="A77" s="13"/>
      <c r="B77" s="1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6.5" x14ac:dyDescent="0.25">
      <c r="A78" s="13"/>
      <c r="B78" s="1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6.5" x14ac:dyDescent="0.25">
      <c r="A79" s="13"/>
      <c r="B79" s="1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6.5" x14ac:dyDescent="0.25">
      <c r="A80" s="13"/>
      <c r="B80" s="1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6.5" x14ac:dyDescent="0.25">
      <c r="A81" s="13"/>
      <c r="B81" s="1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6.5" x14ac:dyDescent="0.25">
      <c r="A82" s="13"/>
      <c r="B82" s="1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6.5" x14ac:dyDescent="0.25">
      <c r="A83" s="13"/>
      <c r="B83" s="1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6.5" x14ac:dyDescent="0.25">
      <c r="A84" s="13"/>
      <c r="B84" s="1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6.5" x14ac:dyDescent="0.25">
      <c r="A85" s="13"/>
      <c r="B85" s="1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6.5" x14ac:dyDescent="0.25">
      <c r="A86" s="13"/>
      <c r="B86" s="1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6.5" x14ac:dyDescent="0.25">
      <c r="A87" s="13"/>
      <c r="B87" s="1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6.5" x14ac:dyDescent="0.25">
      <c r="A88" s="13"/>
      <c r="B88" s="1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ht="16.5" x14ac:dyDescent="0.25">
      <c r="A89" s="13"/>
      <c r="B89" s="1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ht="16.5" x14ac:dyDescent="0.25">
      <c r="A90" s="13"/>
      <c r="B90" s="1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6.5" x14ac:dyDescent="0.25">
      <c r="A91" s="13"/>
      <c r="B91" s="1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6.5" x14ac:dyDescent="0.25">
      <c r="A92" s="13"/>
      <c r="B92" s="1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6.5" x14ac:dyDescent="0.25">
      <c r="A93" s="13"/>
      <c r="B93" s="1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ht="16.5" x14ac:dyDescent="0.25">
      <c r="A94" s="13"/>
      <c r="B94" s="1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ht="16.5" x14ac:dyDescent="0.25">
      <c r="A95" s="13"/>
      <c r="B95" s="1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ht="16.5" x14ac:dyDescent="0.25">
      <c r="A96" s="13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ht="16.5" x14ac:dyDescent="0.25">
      <c r="A97" s="13"/>
      <c r="B97" s="1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6.5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ht="16.5" x14ac:dyDescent="0.25">
      <c r="A99" s="13"/>
      <c r="B99" s="1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 ht="16.5" x14ac:dyDescent="0.25">
      <c r="A100" s="13"/>
      <c r="B100" s="1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ht="16.5" x14ac:dyDescent="0.25">
      <c r="A101" s="13"/>
      <c r="B101" s="1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ht="16.5" x14ac:dyDescent="0.25">
      <c r="A102" s="13"/>
      <c r="B102" s="1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ht="16.5" x14ac:dyDescent="0.25">
      <c r="A103" s="13"/>
      <c r="B103" s="1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ht="16.5" x14ac:dyDescent="0.25">
      <c r="A104" s="13"/>
      <c r="B104" s="1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6.5" x14ac:dyDescent="0.25">
      <c r="A105" s="13"/>
      <c r="B105" s="1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6.5" x14ac:dyDescent="0.25">
      <c r="A106" s="13"/>
      <c r="B106" s="1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6.5" x14ac:dyDescent="0.25">
      <c r="A107" s="13"/>
      <c r="B107" s="1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6.5" x14ac:dyDescent="0.25">
      <c r="A108" s="13"/>
      <c r="B108" s="1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6.5" x14ac:dyDescent="0.25">
      <c r="A109" s="13"/>
      <c r="B109" s="1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6.5" x14ac:dyDescent="0.25">
      <c r="A110" s="13"/>
      <c r="B110" s="1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6.5" x14ac:dyDescent="0.25">
      <c r="A111" s="13"/>
      <c r="B111" s="1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6.5" x14ac:dyDescent="0.25">
      <c r="A112" s="13"/>
      <c r="B112" s="1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6.5" x14ac:dyDescent="0.25">
      <c r="A113" s="13"/>
      <c r="B113" s="1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6.5" x14ac:dyDescent="0.25">
      <c r="A114" s="13"/>
      <c r="B114" s="1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6.5" x14ac:dyDescent="0.25">
      <c r="A115" s="13"/>
      <c r="B115" s="1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6.5" x14ac:dyDescent="0.25">
      <c r="A116" s="13"/>
      <c r="B116" s="1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6.5" x14ac:dyDescent="0.25">
      <c r="A117" s="13"/>
      <c r="B117" s="1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6.5" x14ac:dyDescent="0.25">
      <c r="A118" s="13"/>
      <c r="B118" s="1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6.5" x14ac:dyDescent="0.25">
      <c r="A119" s="13"/>
      <c r="B119" s="1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6.5" x14ac:dyDescent="0.25">
      <c r="A120" s="13"/>
      <c r="B120" s="1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6.5" x14ac:dyDescent="0.25">
      <c r="A121" s="13"/>
      <c r="B121" s="1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6.5" x14ac:dyDescent="0.25">
      <c r="A122" s="13"/>
      <c r="B122" s="1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6.5" x14ac:dyDescent="0.25">
      <c r="A123" s="13"/>
      <c r="B123" s="1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6.5" x14ac:dyDescent="0.25">
      <c r="A124" s="13"/>
      <c r="B124" s="1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6.5" x14ac:dyDescent="0.25">
      <c r="A125" s="13"/>
      <c r="B125" s="1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6.5" x14ac:dyDescent="0.25">
      <c r="A126" s="13"/>
      <c r="B126" s="1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6.5" x14ac:dyDescent="0.25">
      <c r="A127" s="13"/>
      <c r="B127" s="1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6.5" x14ac:dyDescent="0.25">
      <c r="A128" s="13"/>
      <c r="B128" s="1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6.5" x14ac:dyDescent="0.25">
      <c r="A129" s="13"/>
      <c r="B129" s="1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6.5" x14ac:dyDescent="0.25">
      <c r="A130" s="13"/>
      <c r="B130" s="1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6.5" x14ac:dyDescent="0.25">
      <c r="A131" s="13"/>
      <c r="B131" s="1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6.5" x14ac:dyDescent="0.25">
      <c r="A132" s="13"/>
      <c r="B132" s="1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6.5" x14ac:dyDescent="0.25">
      <c r="A133" s="13"/>
      <c r="B133" s="1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6.5" x14ac:dyDescent="0.25">
      <c r="A134" s="13"/>
      <c r="B134" s="1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6.5" x14ac:dyDescent="0.25">
      <c r="A135" s="13"/>
      <c r="B135" s="1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6.5" x14ac:dyDescent="0.25">
      <c r="A136" s="13"/>
      <c r="B136" s="1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6.5" x14ac:dyDescent="0.25">
      <c r="A137" s="13"/>
      <c r="B137" s="1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6.5" x14ac:dyDescent="0.25">
      <c r="A138" s="13"/>
      <c r="B138" s="1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6.5" x14ac:dyDescent="0.25">
      <c r="A139" s="13"/>
      <c r="B139" s="1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6.5" x14ac:dyDescent="0.25">
      <c r="A140" s="13"/>
      <c r="B140" s="1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6.5" x14ac:dyDescent="0.25">
      <c r="A141" s="13"/>
      <c r="B141" s="1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6.5" x14ac:dyDescent="0.25">
      <c r="A142" s="13"/>
      <c r="B142" s="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6.5" x14ac:dyDescent="0.25">
      <c r="A143" s="13"/>
      <c r="B143" s="1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6.5" x14ac:dyDescent="0.25">
      <c r="A144" s="13"/>
      <c r="B144" s="1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t="16.5" x14ac:dyDescent="0.25">
      <c r="A145" s="13"/>
      <c r="B145" s="1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t="16.5" x14ac:dyDescent="0.25">
      <c r="A146" s="13"/>
      <c r="B146" s="1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6.5" x14ac:dyDescent="0.25">
      <c r="A147" s="13"/>
      <c r="B147" s="1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6.5" x14ac:dyDescent="0.25">
      <c r="A148" s="13"/>
      <c r="B148" s="1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6.5" x14ac:dyDescent="0.25">
      <c r="A149" s="13"/>
      <c r="B149" s="1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6.5" x14ac:dyDescent="0.25">
      <c r="A150" s="13"/>
      <c r="B150" s="1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6.5" x14ac:dyDescent="0.25">
      <c r="A151" s="13"/>
      <c r="B151" s="1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6.5" x14ac:dyDescent="0.25">
      <c r="A152" s="13"/>
      <c r="B152" s="1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6.5" x14ac:dyDescent="0.25">
      <c r="A153" s="13"/>
      <c r="B153" s="1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6.5" x14ac:dyDescent="0.25">
      <c r="A154" s="13"/>
      <c r="B154" s="1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6.5" x14ac:dyDescent="0.25">
      <c r="A155" s="13"/>
      <c r="B155" s="1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6.5" x14ac:dyDescent="0.25">
      <c r="A156" s="13"/>
      <c r="B156" s="1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6.5" x14ac:dyDescent="0.25">
      <c r="A157" s="13"/>
      <c r="B157" s="1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6.5" x14ac:dyDescent="0.25">
      <c r="A158" s="13"/>
      <c r="B158" s="1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6.5" x14ac:dyDescent="0.25">
      <c r="A159" s="13"/>
      <c r="B159" s="1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6.5" x14ac:dyDescent="0.25">
      <c r="A160" s="13"/>
      <c r="B160" s="1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6.5" x14ac:dyDescent="0.25">
      <c r="A161" s="13"/>
      <c r="B161" s="1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6.5" x14ac:dyDescent="0.25">
      <c r="A162" s="13"/>
      <c r="B162" s="1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6.5" x14ac:dyDescent="0.25">
      <c r="A163" s="13"/>
      <c r="B163" s="1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6.5" x14ac:dyDescent="0.25">
      <c r="A164" s="13"/>
      <c r="B164" s="1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6.5" x14ac:dyDescent="0.25">
      <c r="A165" s="13"/>
      <c r="B165" s="1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6.5" x14ac:dyDescent="0.25">
      <c r="A166" s="13"/>
      <c r="B166" s="1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6.5" x14ac:dyDescent="0.25">
      <c r="A167" s="13"/>
      <c r="B167" s="1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6.5" x14ac:dyDescent="0.25">
      <c r="A168" s="13"/>
      <c r="B168" s="1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6.5" x14ac:dyDescent="0.25">
      <c r="A169" s="13"/>
      <c r="B169" s="1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6.5" x14ac:dyDescent="0.25">
      <c r="A170" s="13"/>
      <c r="B170" s="1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6.5" x14ac:dyDescent="0.25">
      <c r="A171" s="13"/>
      <c r="B171" s="1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6.5" x14ac:dyDescent="0.25">
      <c r="A172" s="13"/>
      <c r="B172" s="1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6.5" x14ac:dyDescent="0.25">
      <c r="A173" s="13"/>
      <c r="B173" s="1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6.5" x14ac:dyDescent="0.25">
      <c r="A174" s="13"/>
      <c r="B174" s="1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6.5" x14ac:dyDescent="0.25">
      <c r="A175" s="13"/>
      <c r="B175" s="1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6.5" x14ac:dyDescent="0.25">
      <c r="A176" s="13"/>
      <c r="B176" s="1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6.5" x14ac:dyDescent="0.25">
      <c r="A177" s="13"/>
      <c r="B177" s="1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6.5" x14ac:dyDescent="0.25">
      <c r="A178" s="13"/>
      <c r="B178" s="1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6.5" x14ac:dyDescent="0.25">
      <c r="A179" s="13"/>
      <c r="B179" s="1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6.5" x14ac:dyDescent="0.25">
      <c r="A180" s="13"/>
      <c r="B180" s="1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6.5" x14ac:dyDescent="0.25">
      <c r="A181" s="13"/>
      <c r="B181" s="1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6.5" x14ac:dyDescent="0.25">
      <c r="A182" s="13"/>
      <c r="B182" s="1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6.5" x14ac:dyDescent="0.25">
      <c r="A183" s="13"/>
      <c r="B183" s="1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6.5" x14ac:dyDescent="0.25">
      <c r="A184" s="13"/>
      <c r="B184" s="1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6.5" x14ac:dyDescent="0.25">
      <c r="A185" s="13"/>
      <c r="B185" s="1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6.5" x14ac:dyDescent="0.25">
      <c r="A186" s="13"/>
      <c r="B186" s="1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6.5" x14ac:dyDescent="0.25">
      <c r="A187" s="13"/>
      <c r="B187" s="1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6.5" x14ac:dyDescent="0.25">
      <c r="A188" s="13"/>
      <c r="B188" s="1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6.5" x14ac:dyDescent="0.25">
      <c r="A189" s="13"/>
      <c r="B189" s="1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6.5" x14ac:dyDescent="0.25">
      <c r="A190" s="13"/>
      <c r="B190" s="1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6.5" x14ac:dyDescent="0.25">
      <c r="A191" s="13"/>
      <c r="B191" s="1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6.5" x14ac:dyDescent="0.25">
      <c r="A192" s="13"/>
      <c r="B192" s="1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6.5" x14ac:dyDescent="0.25">
      <c r="A193" s="13"/>
      <c r="B193" s="1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6.5" x14ac:dyDescent="0.25">
      <c r="A194" s="13"/>
      <c r="B194" s="1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6.5" x14ac:dyDescent="0.25">
      <c r="A195" s="13"/>
      <c r="B195" s="1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6.5" x14ac:dyDescent="0.25">
      <c r="A196" s="13"/>
      <c r="B196" s="1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6.5" x14ac:dyDescent="0.25">
      <c r="A197" s="13"/>
      <c r="B197" s="1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6.5" x14ac:dyDescent="0.25">
      <c r="A198" s="13"/>
      <c r="B198" s="1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6.5" x14ac:dyDescent="0.25">
      <c r="A199" s="13"/>
      <c r="B199" s="1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6.5" x14ac:dyDescent="0.25">
      <c r="A200" s="13"/>
      <c r="B200" s="1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6.5" x14ac:dyDescent="0.25">
      <c r="A201" s="13"/>
      <c r="B201" s="1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6.5" x14ac:dyDescent="0.25">
      <c r="A202" s="13"/>
      <c r="B202" s="1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6.5" x14ac:dyDescent="0.25">
      <c r="A203" s="13"/>
      <c r="B203" s="1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</sheetData>
  <mergeCells count="40">
    <mergeCell ref="E1:G1"/>
    <mergeCell ref="G24:G25"/>
    <mergeCell ref="E26:G26"/>
    <mergeCell ref="E2:G5"/>
    <mergeCell ref="E27:G27"/>
    <mergeCell ref="E28:G28"/>
    <mergeCell ref="E24:E25"/>
    <mergeCell ref="F24:F25"/>
    <mergeCell ref="A28:B28"/>
    <mergeCell ref="C28:D28"/>
    <mergeCell ref="C24:C25"/>
    <mergeCell ref="D24:D25"/>
    <mergeCell ref="A29:D29"/>
    <mergeCell ref="A26:B26"/>
    <mergeCell ref="C26:D26"/>
    <mergeCell ref="A27:B27"/>
    <mergeCell ref="C27:D27"/>
    <mergeCell ref="A23:B23"/>
    <mergeCell ref="A24:A25"/>
    <mergeCell ref="A13:B13"/>
    <mergeCell ref="A14:B14"/>
    <mergeCell ref="A20:B20"/>
    <mergeCell ref="A15:B15"/>
    <mergeCell ref="A16:B16"/>
    <mergeCell ref="A17:B17"/>
    <mergeCell ref="A18:B18"/>
    <mergeCell ref="A22:B22"/>
    <mergeCell ref="A21:B21"/>
    <mergeCell ref="A8:B8"/>
    <mergeCell ref="A19:B19"/>
    <mergeCell ref="A1:B1"/>
    <mergeCell ref="C1:D1"/>
    <mergeCell ref="A2:B6"/>
    <mergeCell ref="A7:B7"/>
    <mergeCell ref="A12:B12"/>
    <mergeCell ref="D2:D6"/>
    <mergeCell ref="C2:C6"/>
    <mergeCell ref="A9:B9"/>
    <mergeCell ref="A10:B10"/>
    <mergeCell ref="A11:B11"/>
  </mergeCells>
  <phoneticPr fontId="52" type="noConversion"/>
  <conditionalFormatting sqref="C8:D20 C22:D22">
    <cfRule type="containsBlanks" dxfId="3" priority="9">
      <formula>LEN(TRIM(C8))=0</formula>
    </cfRule>
  </conditionalFormatting>
  <conditionalFormatting sqref="C21:D21">
    <cfRule type="containsBlanks" dxfId="2" priority="5">
      <formula>LEN(TRIM(C21))=0</formula>
    </cfRule>
  </conditionalFormatting>
  <conditionalFormatting sqref="E8:F22">
    <cfRule type="containsBlanks" dxfId="1" priority="4">
      <formula>LEN(TRIM(E8))=0</formula>
    </cfRule>
  </conditionalFormatting>
  <conditionalFormatting sqref="G8:G22">
    <cfRule type="containsBlanks" dxfId="0" priority="2">
      <formula>LEN(TRIM(G8))=0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研考會性別統計指標目錄_(115年)</vt:lpstr>
      <vt:lpstr>壹</vt:lpstr>
      <vt:lpstr>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黃冠麗</cp:lastModifiedBy>
  <cp:lastPrinted>2026-04-23T05:55:38Z</cp:lastPrinted>
  <dcterms:created xsi:type="dcterms:W3CDTF">2024-08-13T07:49:23Z</dcterms:created>
  <dcterms:modified xsi:type="dcterms:W3CDTF">2026-04-29T07:20:28Z</dcterms:modified>
</cp:coreProperties>
</file>